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<sst xmlns="http://schemas.openxmlformats.org/spreadsheetml/2006/main" xmlns:a="http://schemas.openxmlformats.org/drawingml/2006/main" xmlns:a15="http://schemas.microsoft.com/office/drawing/2012/main" xmlns:asvg="http://schemas.microsoft.com/office/drawing/2016/SVG/main" xmlns:c="http://schemas.openxmlformats.org/drawingml/2006/chart" xmlns:co="http://ncloudtech.com" xmlns:co-ooxml="http://ncloudtech.com/ooxml" xmlns:m="http://schemas.openxmlformats.org/officeDocument/2006/math" xmlns:mc="http://schemas.openxmlformats.org/markup-compatibility/2006" xmlns:o="urn:schemas-microsoft-com:office:office" xmlns:p="http://schemas.openxmlformats.org/presentationml/2006/main" xmlns:pic="http://schemas.openxmlformats.org/drawingml/2006/picture" xmlns:r="http://schemas.openxmlformats.org/officeDocument/2006/relationships" xmlns:s="http://schemas.openxmlformats.org/officeDocument/2006/sharedTypes" xmlns:sl="http://schemas.openxmlformats.org/schemaLibrary/2006/main" xmlns:v="urn:schemas-microsoft-com:vml" xmlns:w="http://schemas.openxmlformats.org/wordprocessingml/2006/main" xmlns:w10="urn:schemas-microsoft-com:office:word" xmlns:w14="http://schemas.microsoft.com/office/word/2010/wordml" xmlns:w15="http://schemas.microsoft.com/office/word/2012/wordml" xmlns:wp="http://schemas.openxmlformats.org/drawingml/2006/wordprocessingDrawing" xmlns:wpg="http://schemas.microsoft.com/office/word/2010/wordprocessingGroup" xmlns:wps="http://schemas.microsoft.com/office/word/2010/wordprocessingShape" xmlns:x="urn:schemas-microsoft-com:office:excel" xmlns:x12ac="http://schemas.microsoft.com/office/spreadsheetml/2011/1/ac" xmlns:x14="http://schemas.microsoft.com/office/spreadsheetml/2009/9/main" xmlns:xdr="http://schemas.openxmlformats.org/drawingml/2006/spreadsheetDrawing" xmlns:xm="http://schemas.microsoft.com/office/excel/2006/main" mc:Ignorable="co co-ooxml w14 x14 w15">
  <si>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</si>
  <si>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9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</si>
  <si>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</si>
  <si>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</si>
  <si>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</si>
  <si>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</si>
  <si>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</si>
  <si>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</si>
  <si>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</si>
  <si>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</si>
  <si>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</si>
  <si>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</si>
  <si>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</si>
  <si>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</si>
  <si>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</si>
  <si>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</si>
  <si>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Работы в рамках проведения противопожарных мероприятий</t>
  </si>
  <si>
    <t>Техническое обслуживание инженерных сетей</t>
  </si>
  <si>
    <t>Благоустройство</t>
  </si>
  <si>
    <r>
      <rPr>
        <rFont val="Times New Roman"/>
        <sz val="12"/>
      </rPr>
      <t>ТО ВДГО</t>
    </r>
  </si>
  <si>
    <r>
      <rPr>
        <rFont val="Times New Roman"/>
        <sz val="12"/>
      </rPr>
      <t>Материалы на благоустройство придомовых территорий</t>
    </r>
  </si>
  <si>
    <r>
      <rPr>
        <rFont val="Times New Roman"/>
        <sz val="12"/>
      </rPr>
      <t>Замена лампочки в подъезде (Янв)</t>
    </r>
  </si>
  <si>
    <t>Обработка подвального помещения от мышей (Фев)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</si>
  <si>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</si>
  <si>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</si>
  <si>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</si>
  <si>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</si>
  <si>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</si>
  <si>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</si>
  <si>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</si>
  <si>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</si>
  <si>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</si>
  <si>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</si>
  <si>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</si>
  <si>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</si>
  <si>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r>
      <rPr>
        <rFont val="Times New Roman"/>
        <sz val="12"/>
      </rPr>
      <t>Покраска палисадника (Апр)</t>
    </r>
  </si>
  <si>
    <t>Ремонт вытяжки (Авг)</t>
  </si>
  <si>
    <t>Замена лампочки в подъезде (Окт)</t>
  </si>
  <si>
    <t>Замок на чердак (Окт)</t>
  </si>
  <si>
    <t>Остаток (задолженность) денежных средств на 01.01.2023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</si>
  <si>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</si>
  <si>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</si>
  <si>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</si>
  <si>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2022г.</t>
  </si>
  <si>
    <r>
      <rPr>
        <rFont val="Times New Roman"/>
        <sz val="12"/>
      </rPr>
      <t>Ремонт водопровода (Март)</t>
    </r>
  </si>
  <si>
    <r>
      <rPr>
        <rFont val="Times New Roman"/>
        <sz val="12"/>
      </rPr>
      <t>Покраска палисадника (Июнь)</t>
    </r>
  </si>
  <si>
    <t>ОДН сверх 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</si>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</sst>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6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5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right"/>
    </xf>
    <xf applyAlignment="true" applyBorder="true" applyFont="true" applyNumberFormat="true" borderId="10" fillId="0" fontId="2" numFmtId="1000" quotePrefix="false">
      <alignment horizontal="right"/>
    </xf>
    <xf applyAlignment="true" applyBorder="true" applyFont="true" applyNumberFormat="true" borderId="11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7.2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1984</v>
      </c>
      <c r="B7" s="20" t="s"/>
      <c r="C7" s="19" t="n">
        <v>4</v>
      </c>
      <c r="D7" s="19" t="n">
        <v>28</v>
      </c>
      <c r="E7" s="20" t="s"/>
      <c r="F7" s="21" t="n">
        <v>941.2</v>
      </c>
      <c r="G7" s="22" t="s"/>
      <c r="H7" s="21" t="n">
        <v>415.9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7.75" outlineLevel="0" r="9">
      <c r="A9" s="23" t="s">
        <v>9</v>
      </c>
      <c r="B9" s="24" t="s"/>
      <c r="C9" s="23" t="s">
        <v>10</v>
      </c>
      <c r="D9" s="24" t="s"/>
      <c r="E9" s="23" t="s">
        <v>11</v>
      </c>
      <c r="F9" s="24" t="s"/>
      <c r="G9" s="23" t="s">
        <v>12</v>
      </c>
      <c r="H9" s="24" t="s"/>
      <c r="I9" s="25" t="n"/>
    </row>
    <row outlineLevel="0" r="10">
      <c r="A10" s="21" t="n">
        <f aca="false" ca="false" dt2D="false" dtr="false" t="normal">'2023'!G10</f>
        <v>70172.06000000003</v>
      </c>
      <c r="B10" s="22" t="s"/>
      <c r="C10" s="21" t="n"/>
      <c r="D10" s="22" t="s"/>
      <c r="E10" s="21" t="n"/>
      <c r="F10" s="22" t="s"/>
      <c r="G10" s="21" t="n">
        <f aca="false" ca="false" dt2D="false" dtr="false" t="normal">A10+C10-E10</f>
        <v>70172.06000000003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/>
    </row>
    <row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/>
    </row>
    <row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/>
    </row>
    <row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/>
    </row>
    <row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/>
    </row>
    <row outlineLevel="0" r="17">
      <c r="A17" s="26" t="s">
        <v>19</v>
      </c>
      <c r="B17" s="27" t="s"/>
      <c r="C17" s="27" t="s"/>
      <c r="D17" s="27" t="s"/>
      <c r="E17" s="27" t="s"/>
      <c r="F17" s="27" t="s"/>
      <c r="G17" s="27" t="s"/>
      <c r="H17" s="28" t="s"/>
      <c r="I17" s="25" t="n"/>
    </row>
    <row outlineLevel="0" r="18">
      <c r="A18" s="26" t="s">
        <v>20</v>
      </c>
      <c r="B18" s="27" t="s"/>
      <c r="C18" s="27" t="s"/>
      <c r="D18" s="27" t="s"/>
      <c r="E18" s="27" t="s"/>
      <c r="F18" s="27" t="s"/>
      <c r="G18" s="27" t="s"/>
      <c r="H18" s="28" t="s"/>
      <c r="I18" s="25" t="n"/>
    </row>
    <row outlineLevel="0" r="19">
      <c r="A19" s="26" t="s">
        <v>21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115.6</v>
      </c>
    </row>
    <row outlineLevel="0" r="20">
      <c r="A20" s="26" t="s">
        <v>22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150</v>
      </c>
    </row>
    <row outlineLevel="0" r="21">
      <c r="A21" s="26" t="n"/>
      <c r="B21" s="27" t="s"/>
      <c r="C21" s="27" t="s"/>
      <c r="D21" s="27" t="s"/>
      <c r="E21" s="27" t="s"/>
      <c r="F21" s="27" t="s"/>
      <c r="G21" s="27" t="s"/>
      <c r="H21" s="28" t="s"/>
      <c r="I21" s="25" t="n"/>
    </row>
    <row outlineLevel="0" r="22">
      <c r="A22" s="26" t="n"/>
      <c r="B22" s="27" t="s"/>
      <c r="C22" s="27" t="s"/>
      <c r="D22" s="27" t="s"/>
      <c r="E22" s="27" t="s"/>
      <c r="F22" s="27" t="s"/>
      <c r="G22" s="27" t="s"/>
      <c r="H22" s="28" t="s"/>
      <c r="I22" s="25" t="n"/>
    </row>
    <row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outlineLevel="0" r="24">
      <c r="A24" s="26" t="n"/>
      <c r="B24" s="27" t="s"/>
      <c r="C24" s="27" t="s"/>
      <c r="D24" s="27" t="s"/>
      <c r="E24" s="27" t="s"/>
      <c r="F24" s="27" t="s"/>
      <c r="G24" s="27" t="s"/>
      <c r="H24" s="28" t="s"/>
      <c r="I24" s="25" t="n"/>
    </row>
    <row outlineLevel="0" r="25">
      <c r="A25" s="26" t="n"/>
      <c r="B25" s="27" t="s"/>
      <c r="C25" s="27" t="s"/>
      <c r="D25" s="27" t="s"/>
      <c r="E25" s="27" t="s"/>
      <c r="F25" s="27" t="s"/>
      <c r="G25" s="27" t="s"/>
      <c r="H25" s="28" t="s"/>
      <c r="I25" s="25" t="n"/>
    </row>
    <row outlineLevel="0" r="26">
      <c r="A26" s="29" t="s">
        <v>23</v>
      </c>
      <c r="B26" s="30" t="s"/>
      <c r="C26" s="30" t="s"/>
      <c r="D26" s="30" t="s"/>
      <c r="E26" s="30" t="s"/>
      <c r="F26" s="30" t="s"/>
      <c r="G26" s="30" t="s"/>
      <c r="H26" s="31" t="s"/>
      <c r="I26" s="32" t="n">
        <f aca="false" ca="false" dt2D="false" dtr="false" t="normal">SUM(I12:I25)</f>
        <v>265.6</v>
      </c>
    </row>
    <row outlineLevel="0" r="27">
      <c r="A27" s="14" t="s">
        <v>24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33" t="s">
        <v>25</v>
      </c>
      <c r="B28" s="34" t="s"/>
      <c r="C28" s="35" t="s">
        <v>26</v>
      </c>
      <c r="D28" s="36" t="s"/>
      <c r="E28" s="35" t="s">
        <v>27</v>
      </c>
      <c r="F28" s="36" t="s"/>
      <c r="G28" s="33" t="s">
        <v>28</v>
      </c>
      <c r="H28" s="34" t="s"/>
      <c r="I28" s="25" t="n"/>
    </row>
    <row outlineLevel="0" r="29">
      <c r="A29" s="21" t="n">
        <f aca="false" ca="false" dt2D="false" dtr="false" t="normal">'2023'!G29</f>
        <v>-133806.92999999996</v>
      </c>
      <c r="B29" s="22" t="s"/>
      <c r="C29" s="21" t="n">
        <f aca="false" ca="false" dt2D="false" dtr="false" t="normal">I26</f>
        <v>265.6</v>
      </c>
      <c r="D29" s="22" t="s"/>
      <c r="E29" s="21" t="n">
        <f aca="false" ca="false" dt2D="false" dtr="false" t="normal">C10</f>
        <v>0</v>
      </c>
      <c r="F29" s="22" t="s"/>
      <c r="G29" s="21" t="n">
        <f aca="false" ca="false" dt2D="false" dtr="false" t="normal">A29+E29-C29</f>
        <v>-134072.52999999997</v>
      </c>
      <c r="H29" s="22" t="s"/>
      <c r="I29" s="25" t="n"/>
    </row>
    <row customHeight="true" ht="30" outlineLevel="0" r="30">
      <c r="A30" s="37" t="s">
        <v>29</v>
      </c>
      <c r="B30" s="38" t="s"/>
      <c r="C30" s="38" t="s"/>
      <c r="D30" s="38" t="s"/>
      <c r="E30" s="38" t="s"/>
      <c r="F30" s="38" t="s"/>
      <c r="G30" s="38" t="s"/>
      <c r="H30" s="38" t="s"/>
      <c r="I30" s="39" t="s"/>
    </row>
    <row customHeight="true" ht="126.75" outlineLevel="0" r="32">
      <c r="A32" s="40" t="s">
        <v>30</v>
      </c>
      <c r="B32" s="40" t="s"/>
      <c r="C32" s="40" t="s"/>
      <c r="D32" s="40" t="s"/>
      <c r="E32" s="40" t="s"/>
      <c r="F32" s="40" t="s"/>
      <c r="G32" s="40" t="s"/>
      <c r="H32" s="40" t="s"/>
      <c r="I32" s="40" t="s"/>
    </row>
  </sheetData>
  <mergeCells count="47">
    <mergeCell ref="A32:I32"/>
    <mergeCell ref="A30:I30"/>
    <mergeCell ref="G29:H29"/>
    <mergeCell ref="E29:F29"/>
    <mergeCell ref="A29:B29"/>
    <mergeCell ref="C29:D29"/>
    <mergeCell ref="A28:B28"/>
    <mergeCell ref="C28:D28"/>
    <mergeCell ref="E28:F28"/>
    <mergeCell ref="G28:H28"/>
    <mergeCell ref="A27:I27"/>
    <mergeCell ref="A1:I2"/>
    <mergeCell ref="A3:I4"/>
    <mergeCell ref="A5:I5"/>
    <mergeCell ref="H6:I6"/>
    <mergeCell ref="F6:G6"/>
    <mergeCell ref="A6:B6"/>
    <mergeCell ref="D6:E6"/>
    <mergeCell ref="H7:I7"/>
    <mergeCell ref="D7:E7"/>
    <mergeCell ref="A7:B7"/>
    <mergeCell ref="F7:G7"/>
    <mergeCell ref="A8:I8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H14"/>
    <mergeCell ref="A11:I11"/>
    <mergeCell ref="G10:H10"/>
    <mergeCell ref="A12:H12"/>
    <mergeCell ref="A13:H13"/>
    <mergeCell ref="A10:B10"/>
    <mergeCell ref="E10:F10"/>
    <mergeCell ref="C10:D10"/>
    <mergeCell ref="E9:F9"/>
    <mergeCell ref="G9:H9"/>
    <mergeCell ref="A9:B9"/>
    <mergeCell ref="C9:D9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31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7.2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1984</v>
      </c>
      <c r="B7" s="20" t="s"/>
      <c r="C7" s="19" t="n">
        <v>4</v>
      </c>
      <c r="D7" s="19" t="n">
        <v>28</v>
      </c>
      <c r="E7" s="20" t="s"/>
      <c r="F7" s="21" t="n">
        <v>941.2</v>
      </c>
      <c r="G7" s="22" t="s"/>
      <c r="H7" s="21" t="n">
        <v>415.9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7.75" outlineLevel="0" r="9">
      <c r="A9" s="23" t="s">
        <v>32</v>
      </c>
      <c r="B9" s="24" t="s"/>
      <c r="C9" s="23" t="s">
        <v>33</v>
      </c>
      <c r="D9" s="24" t="s"/>
      <c r="E9" s="23" t="s">
        <v>34</v>
      </c>
      <c r="F9" s="24" t="s"/>
      <c r="G9" s="23" t="s">
        <v>9</v>
      </c>
      <c r="H9" s="24" t="s"/>
      <c r="I9" s="25" t="n"/>
    </row>
    <row outlineLevel="0" r="10">
      <c r="A10" s="21" t="n">
        <v>51096.26</v>
      </c>
      <c r="B10" s="22" t="s"/>
      <c r="C10" s="21" t="n">
        <v>167609.04</v>
      </c>
      <c r="D10" s="22" t="s"/>
      <c r="E10" s="21" t="n">
        <v>148533.24</v>
      </c>
      <c r="F10" s="22" t="s"/>
      <c r="G10" s="21" t="n">
        <f aca="false" ca="false" dt2D="false" dtr="false" t="normal">A10+C10-E10</f>
        <v>70172.06000000003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>
        <v>44274.05</v>
      </c>
    </row>
    <row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>
        <v>23605.3</v>
      </c>
    </row>
    <row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>
        <v>5873.09</v>
      </c>
    </row>
    <row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>
        <v>36593.86</v>
      </c>
    </row>
    <row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>
        <v>37836.23</v>
      </c>
    </row>
    <row outlineLevel="0" r="17">
      <c r="A17" s="26" t="s">
        <v>19</v>
      </c>
      <c r="B17" s="27" t="s"/>
      <c r="C17" s="27" t="s"/>
      <c r="D17" s="27" t="s"/>
      <c r="E17" s="27" t="s"/>
      <c r="F17" s="27" t="s"/>
      <c r="G17" s="27" t="s"/>
      <c r="H17" s="28" t="s"/>
      <c r="I17" s="25" t="n">
        <v>18106.39</v>
      </c>
    </row>
    <row outlineLevel="0" r="18">
      <c r="A18" s="26" t="s">
        <v>20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2755</v>
      </c>
    </row>
    <row outlineLevel="0" r="19">
      <c r="A19" s="26" t="s">
        <v>35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1000</v>
      </c>
    </row>
    <row outlineLevel="0" r="20">
      <c r="A20" s="26" t="s">
        <v>36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673.74</v>
      </c>
    </row>
    <row outlineLevel="0" r="21">
      <c r="A21" s="26" t="s">
        <v>37</v>
      </c>
      <c r="B21" s="27" t="s"/>
      <c r="C21" s="27" t="s"/>
      <c r="D21" s="27" t="s"/>
      <c r="E21" s="27" t="s"/>
      <c r="F21" s="27" t="s"/>
      <c r="G21" s="27" t="s"/>
      <c r="H21" s="28" t="s"/>
      <c r="I21" s="25" t="n">
        <v>78</v>
      </c>
    </row>
    <row outlineLevel="0" r="22">
      <c r="A22" s="26" t="s">
        <v>38</v>
      </c>
      <c r="B22" s="27" t="s"/>
      <c r="C22" s="27" t="s"/>
      <c r="D22" s="27" t="s"/>
      <c r="E22" s="27" t="s"/>
      <c r="F22" s="27" t="s"/>
      <c r="G22" s="27" t="s"/>
      <c r="H22" s="28" t="s"/>
      <c r="I22" s="25" t="n">
        <v>156</v>
      </c>
    </row>
    <row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outlineLevel="0" r="24">
      <c r="A24" s="26" t="n"/>
      <c r="B24" s="27" t="s"/>
      <c r="C24" s="27" t="s"/>
      <c r="D24" s="27" t="s"/>
      <c r="E24" s="27" t="s"/>
      <c r="F24" s="27" t="s"/>
      <c r="G24" s="27" t="s"/>
      <c r="H24" s="28" t="s"/>
      <c r="I24" s="25" t="n"/>
    </row>
    <row outlineLevel="0" r="25">
      <c r="A25" s="26" t="n"/>
      <c r="B25" s="27" t="s"/>
      <c r="C25" s="27" t="s"/>
      <c r="D25" s="27" t="s"/>
      <c r="E25" s="27" t="s"/>
      <c r="F25" s="27" t="s"/>
      <c r="G25" s="27" t="s"/>
      <c r="H25" s="28" t="s"/>
      <c r="I25" s="25" t="n"/>
    </row>
    <row outlineLevel="0" r="26">
      <c r="A26" s="29" t="s">
        <v>23</v>
      </c>
      <c r="B26" s="30" t="s"/>
      <c r="C26" s="30" t="s"/>
      <c r="D26" s="30" t="s"/>
      <c r="E26" s="30" t="s"/>
      <c r="F26" s="30" t="s"/>
      <c r="G26" s="30" t="s"/>
      <c r="H26" s="31" t="s"/>
      <c r="I26" s="32" t="n">
        <f aca="false" ca="false" dt2D="false" dtr="false" t="normal">SUM(I12:I25)</f>
        <v>170951.65999999997</v>
      </c>
    </row>
    <row outlineLevel="0" r="27">
      <c r="A27" s="14" t="s">
        <v>24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33" t="s">
        <v>39</v>
      </c>
      <c r="B28" s="34" t="s"/>
      <c r="C28" s="35" t="s">
        <v>26</v>
      </c>
      <c r="D28" s="36" t="s"/>
      <c r="E28" s="35" t="s">
        <v>27</v>
      </c>
      <c r="F28" s="36" t="s"/>
      <c r="G28" s="33" t="s">
        <v>25</v>
      </c>
      <c r="H28" s="34" t="s"/>
      <c r="I28" s="25" t="n"/>
    </row>
    <row outlineLevel="0" r="29">
      <c r="A29" s="21" t="n">
        <v>-130464.31</v>
      </c>
      <c r="B29" s="22" t="s"/>
      <c r="C29" s="21" t="n">
        <f aca="false" ca="false" dt2D="false" dtr="false" t="normal">I26</f>
        <v>170951.65999999997</v>
      </c>
      <c r="D29" s="22" t="s"/>
      <c r="E29" s="21" t="n">
        <f aca="false" ca="false" dt2D="false" dtr="false" t="normal">C10</f>
        <v>167609.04</v>
      </c>
      <c r="F29" s="22" t="s"/>
      <c r="G29" s="21" t="n">
        <f aca="false" ca="false" dt2D="false" dtr="false" t="normal">A29+E29-C29</f>
        <v>-133806.92999999996</v>
      </c>
      <c r="H29" s="22" t="s"/>
      <c r="I29" s="25" t="n"/>
    </row>
    <row customHeight="true" ht="30" outlineLevel="0" r="30">
      <c r="A30" s="37" t="s">
        <v>29</v>
      </c>
      <c r="B30" s="38" t="s"/>
      <c r="C30" s="38" t="s"/>
      <c r="D30" s="38" t="s"/>
      <c r="E30" s="38" t="s"/>
      <c r="F30" s="38" t="s"/>
      <c r="G30" s="38" t="s"/>
      <c r="H30" s="38" t="s"/>
      <c r="I30" s="39" t="s"/>
    </row>
    <row customHeight="true" ht="126.75" outlineLevel="0" r="32">
      <c r="A32" s="40" t="s">
        <v>30</v>
      </c>
      <c r="B32" s="40" t="s"/>
      <c r="C32" s="40" t="s"/>
      <c r="D32" s="40" t="s"/>
      <c r="E32" s="40" t="s"/>
      <c r="F32" s="40" t="s"/>
      <c r="G32" s="40" t="s"/>
      <c r="H32" s="40" t="s"/>
      <c r="I32" s="40" t="s"/>
    </row>
  </sheetData>
  <mergeCells count="47">
    <mergeCell ref="A32:I32"/>
    <mergeCell ref="A30:I30"/>
    <mergeCell ref="G29:H29"/>
    <mergeCell ref="E29:F29"/>
    <mergeCell ref="A29:B29"/>
    <mergeCell ref="C29:D29"/>
    <mergeCell ref="A28:B28"/>
    <mergeCell ref="C28:D28"/>
    <mergeCell ref="E28:F28"/>
    <mergeCell ref="G28:H28"/>
    <mergeCell ref="A27:I27"/>
    <mergeCell ref="A1:I2"/>
    <mergeCell ref="A3:I4"/>
    <mergeCell ref="A5:I5"/>
    <mergeCell ref="H6:I6"/>
    <mergeCell ref="F6:G6"/>
    <mergeCell ref="A6:B6"/>
    <mergeCell ref="D6:E6"/>
    <mergeCell ref="H7:I7"/>
    <mergeCell ref="D7:E7"/>
    <mergeCell ref="A7:B7"/>
    <mergeCell ref="F7:G7"/>
    <mergeCell ref="A8:I8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H14"/>
    <mergeCell ref="A11:I11"/>
    <mergeCell ref="G10:H10"/>
    <mergeCell ref="A12:H12"/>
    <mergeCell ref="A13:H13"/>
    <mergeCell ref="A10:B10"/>
    <mergeCell ref="E10:F10"/>
    <mergeCell ref="C10:D10"/>
    <mergeCell ref="E9:F9"/>
    <mergeCell ref="G9:H9"/>
    <mergeCell ref="A9:B9"/>
    <mergeCell ref="C9:D9"/>
  </mergeCells>
  <pageMargins bottom="0.209999993443489" footer="0.209999993443489" header="0.25" left="1.67999994754791" right="0.320000022649765" top="0.199999988079071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40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7.2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1984</v>
      </c>
      <c r="B7" s="20" t="s"/>
      <c r="C7" s="19" t="n">
        <v>4</v>
      </c>
      <c r="D7" s="19" t="n">
        <v>28</v>
      </c>
      <c r="E7" s="20" t="s"/>
      <c r="F7" s="21" t="n">
        <v>941.2</v>
      </c>
      <c r="G7" s="22" t="s"/>
      <c r="H7" s="21" t="n">
        <v>415.9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7.75" outlineLevel="0" r="9">
      <c r="A9" s="23" t="s">
        <v>41</v>
      </c>
      <c r="B9" s="24" t="s"/>
      <c r="C9" s="23" t="s">
        <v>42</v>
      </c>
      <c r="D9" s="24" t="s"/>
      <c r="E9" s="23" t="s">
        <v>43</v>
      </c>
      <c r="F9" s="24" t="s"/>
      <c r="G9" s="23" t="s">
        <v>32</v>
      </c>
      <c r="H9" s="24" t="s"/>
      <c r="I9" s="25" t="n"/>
    </row>
    <row outlineLevel="0" r="10">
      <c r="A10" s="21" t="n">
        <v>36452.29</v>
      </c>
      <c r="B10" s="22" t="s"/>
      <c r="C10" s="21" t="n">
        <v>150893.22</v>
      </c>
      <c r="D10" s="22" t="s"/>
      <c r="E10" s="21" t="n">
        <v>136249.25</v>
      </c>
      <c r="F10" s="22" t="s"/>
      <c r="G10" s="21" t="n">
        <f aca="false" ca="false" dt2D="false" dtr="false" t="normal">A10+C10-E10</f>
        <v>51096.26000000001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>
        <v>28807.38</v>
      </c>
    </row>
    <row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>
        <v>21031.07</v>
      </c>
    </row>
    <row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>
        <v>5308.37</v>
      </c>
    </row>
    <row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>
        <v>24098.06</v>
      </c>
    </row>
    <row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>
        <v>29762.14</v>
      </c>
    </row>
    <row outlineLevel="0" r="17">
      <c r="A17" s="26" t="s">
        <v>19</v>
      </c>
      <c r="B17" s="27" t="s"/>
      <c r="C17" s="27" t="s"/>
      <c r="D17" s="27" t="s"/>
      <c r="E17" s="27" t="s"/>
      <c r="F17" s="27" t="s"/>
      <c r="G17" s="27" t="s"/>
      <c r="H17" s="28" t="s"/>
      <c r="I17" s="25" t="n">
        <v>13256.48</v>
      </c>
    </row>
    <row outlineLevel="0" r="18">
      <c r="A18" s="26" t="s">
        <v>20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1104.62</v>
      </c>
    </row>
    <row outlineLevel="0" r="19">
      <c r="A19" s="26" t="s">
        <v>44</v>
      </c>
      <c r="B19" s="27" t="s"/>
      <c r="C19" s="27" t="s"/>
      <c r="D19" s="27" t="s"/>
      <c r="E19" s="27" t="s"/>
      <c r="F19" s="27" t="s"/>
      <c r="G19" s="27" t="s"/>
      <c r="H19" s="28" t="s"/>
      <c r="I19" s="25" t="n">
        <v>405</v>
      </c>
    </row>
    <row outlineLevel="0" r="20">
      <c r="A20" s="26" t="s">
        <v>45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1070.65</v>
      </c>
    </row>
    <row outlineLevel="0" r="21">
      <c r="A21" s="26" t="s">
        <v>46</v>
      </c>
      <c r="B21" s="27" t="s"/>
      <c r="C21" s="27" t="s"/>
      <c r="D21" s="27" t="s"/>
      <c r="E21" s="27" t="s"/>
      <c r="F21" s="27" t="s"/>
      <c r="G21" s="27" t="s"/>
      <c r="H21" s="28" t="s"/>
      <c r="I21" s="25" t="n">
        <v>2443.16</v>
      </c>
    </row>
    <row outlineLevel="0" r="22">
      <c r="A22" s="26" t="n"/>
      <c r="B22" s="27" t="s"/>
      <c r="C22" s="27" t="s"/>
      <c r="D22" s="27" t="s"/>
      <c r="E22" s="27" t="s"/>
      <c r="F22" s="27" t="s"/>
      <c r="G22" s="27" t="s"/>
      <c r="H22" s="28" t="s"/>
      <c r="I22" s="25" t="n"/>
    </row>
    <row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outlineLevel="0" r="24">
      <c r="A24" s="26" t="n"/>
      <c r="B24" s="27" t="s"/>
      <c r="C24" s="27" t="s"/>
      <c r="D24" s="27" t="s"/>
      <c r="E24" s="27" t="s"/>
      <c r="F24" s="27" t="s"/>
      <c r="G24" s="27" t="s"/>
      <c r="H24" s="28" t="s"/>
      <c r="I24" s="25" t="n"/>
    </row>
    <row outlineLevel="0" r="25">
      <c r="A25" s="26" t="n"/>
      <c r="B25" s="27" t="s"/>
      <c r="C25" s="27" t="s"/>
      <c r="D25" s="27" t="s"/>
      <c r="E25" s="27" t="s"/>
      <c r="F25" s="27" t="s"/>
      <c r="G25" s="27" t="s"/>
      <c r="H25" s="28" t="s"/>
      <c r="I25" s="25" t="n"/>
    </row>
    <row outlineLevel="0" r="26">
      <c r="A26" s="29" t="s">
        <v>23</v>
      </c>
      <c r="B26" s="30" t="s"/>
      <c r="C26" s="30" t="s"/>
      <c r="D26" s="30" t="s"/>
      <c r="E26" s="30" t="s"/>
      <c r="F26" s="30" t="s"/>
      <c r="G26" s="30" t="s"/>
      <c r="H26" s="31" t="s"/>
      <c r="I26" s="32" t="n">
        <f aca="false" ca="false" dt2D="false" dtr="false" t="normal">SUM(I12:I25)</f>
        <v>127286.93</v>
      </c>
    </row>
    <row outlineLevel="0" r="27">
      <c r="A27" s="14" t="s">
        <v>24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33" t="s">
        <v>47</v>
      </c>
      <c r="B28" s="34" t="s"/>
      <c r="C28" s="35" t="s">
        <v>26</v>
      </c>
      <c r="D28" s="36" t="s"/>
      <c r="E28" s="35" t="s">
        <v>27</v>
      </c>
      <c r="F28" s="36" t="s"/>
      <c r="G28" s="33" t="s">
        <v>39</v>
      </c>
      <c r="H28" s="34" t="s"/>
      <c r="I28" s="25" t="n"/>
    </row>
    <row outlineLevel="0" r="29">
      <c r="A29" s="21" t="n">
        <v>-154070.6</v>
      </c>
      <c r="B29" s="22" t="s"/>
      <c r="C29" s="21" t="n">
        <f aca="false" ca="false" dt2D="false" dtr="false" t="normal">I26</f>
        <v>127286.93</v>
      </c>
      <c r="D29" s="22" t="s"/>
      <c r="E29" s="21" t="n">
        <f aca="false" ca="false" dt2D="false" dtr="false" t="normal">C10</f>
        <v>150893.22</v>
      </c>
      <c r="F29" s="22" t="s"/>
      <c r="G29" s="21" t="n">
        <f aca="false" ca="false" dt2D="false" dtr="false" t="normal">A29+E29-C29</f>
        <v>-130464.31</v>
      </c>
      <c r="H29" s="22" t="s"/>
      <c r="I29" s="25" t="n"/>
    </row>
    <row customHeight="true" ht="30" outlineLevel="0" r="30">
      <c r="A30" s="37" t="s">
        <v>29</v>
      </c>
      <c r="B30" s="38" t="s"/>
      <c r="C30" s="38" t="s"/>
      <c r="D30" s="38" t="s"/>
      <c r="E30" s="38" t="s"/>
      <c r="F30" s="38" t="s"/>
      <c r="G30" s="38" t="s"/>
      <c r="H30" s="38" t="s"/>
      <c r="I30" s="39" t="s"/>
    </row>
    <row customHeight="true" ht="126.75" outlineLevel="0" r="32">
      <c r="A32" s="40" t="s">
        <v>30</v>
      </c>
      <c r="B32" s="40" t="s"/>
      <c r="C32" s="40" t="s"/>
      <c r="D32" s="40" t="s"/>
      <c r="E32" s="40" t="s"/>
      <c r="F32" s="40" t="s"/>
      <c r="G32" s="40" t="s"/>
      <c r="H32" s="40" t="s"/>
      <c r="I32" s="40" t="s"/>
    </row>
  </sheetData>
  <mergeCells count="47">
    <mergeCell ref="A32:I32"/>
    <mergeCell ref="A30:I30"/>
    <mergeCell ref="G29:H29"/>
    <mergeCell ref="E29:F29"/>
    <mergeCell ref="A29:B29"/>
    <mergeCell ref="C29:D29"/>
    <mergeCell ref="A28:B28"/>
    <mergeCell ref="C28:D28"/>
    <mergeCell ref="E28:F28"/>
    <mergeCell ref="G28:H28"/>
    <mergeCell ref="A27:I27"/>
    <mergeCell ref="A1:I2"/>
    <mergeCell ref="A3:I4"/>
    <mergeCell ref="A5:I5"/>
    <mergeCell ref="H6:I6"/>
    <mergeCell ref="F6:G6"/>
    <mergeCell ref="A6:B6"/>
    <mergeCell ref="D6:E6"/>
    <mergeCell ref="H7:I7"/>
    <mergeCell ref="D7:E7"/>
    <mergeCell ref="A7:B7"/>
    <mergeCell ref="F7:G7"/>
    <mergeCell ref="A8:I8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H14"/>
    <mergeCell ref="A11:I11"/>
    <mergeCell ref="G10:H10"/>
    <mergeCell ref="A12:H12"/>
    <mergeCell ref="A13:H13"/>
    <mergeCell ref="A10:B10"/>
    <mergeCell ref="E10:F10"/>
    <mergeCell ref="C10:D10"/>
    <mergeCell ref="E9:F9"/>
    <mergeCell ref="G9:H9"/>
    <mergeCell ref="A9:B9"/>
    <mergeCell ref="C9:D9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2024-03-28T10:56:03Z</dcterms:modified>
</cp:coreProperties>
</file>