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05" windowHeight="116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<sst xmlns="http://schemas.openxmlformats.org/spreadsheetml/2006/main" count="20" uniqueCount="13">
  <si>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ВОПРОСЫ</t>
  </si>
  <si>
    <t>ОТВЕТЫ</t>
  </si>
  <si>
    <t>№</t>
  </si>
  <si>
    <t>оценка</t>
  </si>
  <si>
    <t>?</t>
  </si>
  <si>
    <t>Где находятся органы животных?</t>
  </si>
  <si>
    <t>Чем животные отличаются от растений?</t>
  </si>
  <si>
    <t>Что помогло человеку приручить диких животных?</t>
  </si>
  <si>
    <t>Определи по данному описанию к какой группе относится данное животное: кожа голая, часто влажная, органы дыхания - лёгкие и кожа, в теле различают голову, туловище и четыре ноги, вымётывает икру.</t>
  </si>
  <si>
    <t>Определи по данному описанию к какой группе относится данное животное: кожа сухая, в теле различают голову, шею, хвост, орган дыхания - лёгкие, откладывают яйца.</t>
  </si>
  <si>
    <t>У какой группы животных есть наружное ухо - ушная раковина?</t>
  </si>
  <si>
    <t>Кого первым из диких животных приручил человек?</t>
  </si>
  <si>
    <t>Почему домашние животные дают больше молока, мяса, яиц, чем их дикие предки?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</si>
</sst>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10"/>
      <name val="Calibri"/>
      <family val="2"/>
    </font>
    <font>
      <b/>
      <sz val="2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rgb="FFFF0000"/>
      <name val="Calibri"/>
      <family val="2"/>
    </font>
    <font>
      <b/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4" borderId="10" xfId="0" applyFont="1" applyFill="1" applyBorder="1" applyAlignment="1">
      <alignment horizontal="center"/>
    </xf>
    <xf numFmtId="0" fontId="41" fillId="4" borderId="10" xfId="0" applyFont="1" applyFill="1" applyBorder="1" applyAlignment="1">
      <alignment wrapText="1"/>
    </xf>
    <xf numFmtId="0" fontId="41" fillId="4" borderId="10" xfId="0" applyFont="1" applyFill="1" applyBorder="1" applyAlignment="1" applyProtection="1">
      <alignment wrapText="1"/>
      <protection locked="0"/>
    </xf>
    <xf numFmtId="0" fontId="0" fillId="6" borderId="0" xfId="0" applyFill="1" applyAlignment="1">
      <alignment wrapText="1"/>
    </xf>
    <xf numFmtId="0" fontId="0" fillId="6" borderId="0" xfId="0" applyFill="1" applyAlignment="1">
      <alignment/>
    </xf>
    <xf numFmtId="0" fontId="0" fillId="6" borderId="0" xfId="0" applyFill="1" applyAlignment="1" applyProtection="1">
      <alignment wrapText="1"/>
      <protection locked="0"/>
    </xf>
    <xf numFmtId="0" fontId="42" fillId="6" borderId="0" xfId="0" applyFont="1" applyFill="1" applyAlignment="1">
      <alignment horizontal="right" wrapText="1"/>
    </xf>
    <xf numFmtId="0" fontId="0" fillId="6" borderId="0" xfId="0" applyFill="1" applyAlignment="1" applyProtection="1">
      <alignment/>
      <protection locked="0"/>
    </xf>
    <xf numFmtId="0" fontId="0" fillId="6" borderId="0" xfId="0" applyFill="1" applyAlignment="1" applyProtection="1">
      <alignment wrapText="1"/>
      <protection/>
    </xf>
    <xf numFmtId="0" fontId="0" fillId="6" borderId="0" xfId="0" applyFill="1" applyAlignment="1" applyProtection="1">
      <alignment/>
      <protection/>
    </xf>
    <xf numFmtId="0" fontId="43" fillId="6" borderId="0" xfId="0" applyFont="1" applyFill="1" applyAlignment="1" applyProtection="1">
      <alignment horizontal="center" wrapText="1"/>
      <protection locked="0"/>
    </xf>
    <xf numFmtId="0" fontId="41" fillId="4" borderId="10" xfId="0" applyFont="1" applyFill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0</xdr:row>
      <xdr:rowOff>0</xdr:rowOff>
    </xdr:from>
    <xdr:ext cx="7000875" cy="371475"/>
    <xdr:sp>
      <xdr:nvSpPr>
        <xdr:cNvPr id="1" name="Прямоугольник 1"/>
        <xdr:cNvSpPr>
          <a:spLocks/>
        </xdr:cNvSpPr>
      </xdr:nvSpPr>
      <xdr:spPr>
        <a:xfrm>
          <a:off x="152400" y="0"/>
          <a:ext cx="7000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latin typeface="Calibri"/>
              <a:ea typeface="Calibri"/>
              <a:cs typeface="Calibri"/>
            </a:rPr>
            <a:t>Тест по теме "Разнообразие животных"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5"/>
  <sheetViews>
    <sheetView showGridLines="0" showRowColHeaders="0" tabSelected="1" zoomScalePageLayoutView="0" workbookViewId="0" topLeftCell="A1">
      <selection activeCell="H7" sqref="H7"/>
    </sheetView>
  </sheetViews>
  <sheetFormatPr defaultColWidth="9.140625" defaultRowHeight="15"/>
  <cols>
    <col min="1" max="1" width="9.140625" style="5" customWidth="1"/>
    <col min="2" max="2" width="45.140625" style="5" customWidth="1"/>
    <col min="3" max="3" width="34.00390625" style="8" customWidth="1"/>
    <col min="4" max="4" width="11.8515625" style="5" hidden="1" customWidth="1"/>
    <col min="5" max="5" width="0" style="5" hidden="1" customWidth="1"/>
    <col min="6" max="16384" width="9.140625" style="5" customWidth="1"/>
  </cols>
  <sheetData>
    <row r="1" ht="15"/>
    <row r="2" ht="15"/>
    <row r="3" spans="1:6" ht="15.75">
      <c r="A3" s="1" t="s">
        <v>2</v>
      </c>
      <c r="B3" s="2" t="s">
        <v>0</v>
      </c>
      <c r="C3" s="3" t="s">
        <v>1</v>
      </c>
      <c r="D3" s="4"/>
      <c r="E3" s="4"/>
      <c r="F3" s="4"/>
    </row>
    <row r="4" spans="1:6" ht="15.75">
      <c r="A4" s="1">
        <v>1</v>
      </c>
      <c r="B4" s="3" t="s">
        <v>5</v>
      </c>
      <c r="C4" s="3" t="s">
        <v>4</v>
      </c>
      <c r="D4" s="4">
        <f>IF(Лист1!C4="снаружи и внутри",1,0)</f>
        <v>0</v>
      </c>
      <c r="E4" s="4"/>
      <c r="F4" s="4"/>
    </row>
    <row r="5" spans="1:6" ht="31.5">
      <c r="A5" s="1">
        <v>2</v>
      </c>
      <c r="B5" s="2" t="s">
        <v>7</v>
      </c>
      <c r="C5" s="3" t="s">
        <v>4</v>
      </c>
      <c r="D5" s="4">
        <f>IF(Лист1!C5="изучение повадков",1,0)</f>
        <v>0</v>
      </c>
      <c r="E5" s="4"/>
      <c r="F5" s="4"/>
    </row>
    <row r="6" spans="1:6" ht="15.75">
      <c r="A6" s="1">
        <v>3</v>
      </c>
      <c r="B6" s="2" t="s">
        <v>6</v>
      </c>
      <c r="C6" s="3" t="s">
        <v>4</v>
      </c>
      <c r="D6" s="4">
        <f>IF(Лист1!C6="и питанием, и органами, и продолжительностью роста, и наличием органов движения",1,0)</f>
        <v>0</v>
      </c>
      <c r="E6" s="4"/>
      <c r="F6" s="4"/>
    </row>
    <row r="7" spans="1:6" ht="94.5">
      <c r="A7" s="1">
        <v>4</v>
      </c>
      <c r="B7" s="2" t="s">
        <v>8</v>
      </c>
      <c r="C7" s="3" t="s">
        <v>4</v>
      </c>
      <c r="D7" s="4">
        <f>IF(Лист1!C7="земноводные",1,0)</f>
        <v>0</v>
      </c>
      <c r="E7" s="4"/>
      <c r="F7"/>
    </row>
    <row r="8" spans="1:6" ht="78.75">
      <c r="A8" s="1">
        <v>5</v>
      </c>
      <c r="B8" s="2" t="s">
        <v>9</v>
      </c>
      <c r="C8" s="3" t="s">
        <v>4</v>
      </c>
      <c r="D8" s="4">
        <f>IF(Лист1!C8="пресмыкающиеся",1,0)</f>
        <v>0</v>
      </c>
      <c r="E8" s="4"/>
      <c r="F8" s="4"/>
    </row>
    <row r="9" spans="1:6" ht="31.5">
      <c r="A9" s="1">
        <v>6</v>
      </c>
      <c r="B9" s="2" t="s">
        <v>10</v>
      </c>
      <c r="C9" s="3" t="s">
        <v>4</v>
      </c>
      <c r="D9" s="4">
        <f>IF(Лист1!C9="у млекопитающих",1,0)</f>
        <v>0</v>
      </c>
      <c r="E9" s="4"/>
      <c r="F9" s="4"/>
    </row>
    <row r="10" spans="1:6" ht="31.5">
      <c r="A10" s="1">
        <v>7</v>
      </c>
      <c r="B10" s="2" t="s">
        <v>11</v>
      </c>
      <c r="C10" s="12" t="s">
        <v>4</v>
      </c>
      <c r="D10" s="4">
        <f>IF(Лист1!C10="собаку",1,0)</f>
        <v>0</v>
      </c>
      <c r="E10" s="4"/>
      <c r="F10" s="4"/>
    </row>
    <row r="11" spans="1:6" ht="47.25">
      <c r="A11" s="1">
        <v>8</v>
      </c>
      <c r="B11" s="2" t="s">
        <v>12</v>
      </c>
      <c r="C11" s="12" t="s">
        <v>4</v>
      </c>
      <c r="D11" s="4">
        <f>IF(Лист1!C11="человек отбирал лучших",1,0)</f>
        <v>0</v>
      </c>
      <c r="E11" s="4"/>
      <c r="F11" s="4"/>
    </row>
    <row r="12" spans="2:6" ht="15">
      <c r="B12" s="4"/>
      <c r="C12" s="9"/>
      <c r="D12" s="4">
        <f>SUM(D4:D11)</f>
        <v>0</v>
      </c>
      <c r="E12" s="4"/>
      <c r="F12" s="4"/>
    </row>
    <row r="13" spans="2:6" ht="15">
      <c r="B13" s="4"/>
      <c r="C13" s="6"/>
      <c r="D13" s="4"/>
      <c r="E13" s="4"/>
      <c r="F13" s="4"/>
    </row>
    <row r="14" spans="2:6" ht="15">
      <c r="B14" s="4"/>
      <c r="C14" s="6"/>
      <c r="D14" s="4"/>
      <c r="E14" s="4"/>
      <c r="F14" s="4"/>
    </row>
    <row r="15" spans="2:6" ht="26.25">
      <c r="B15" s="7" t="s">
        <v>3</v>
      </c>
      <c r="C15" s="11">
        <f>IF(D12&gt;=8,5,IF(D12&gt;=6,4,IF(D12&gt;=4,3,2)))</f>
        <v>2</v>
      </c>
      <c r="D15" s="4"/>
      <c r="E15" s="4"/>
      <c r="F15" s="4"/>
    </row>
    <row r="16" spans="2:6" ht="15">
      <c r="B16" s="4"/>
      <c r="C16" s="9"/>
      <c r="D16" s="4"/>
      <c r="E16" s="4"/>
      <c r="F16" s="4"/>
    </row>
    <row r="17" spans="2:6" ht="15">
      <c r="B17" s="4"/>
      <c r="C17" s="9"/>
      <c r="D17" s="4"/>
      <c r="E17" s="4"/>
      <c r="F17" s="4"/>
    </row>
    <row r="18" spans="2:6" ht="15">
      <c r="B18" s="4"/>
      <c r="C18" s="9"/>
      <c r="D18" s="4"/>
      <c r="E18" s="4"/>
      <c r="F18" s="4"/>
    </row>
    <row r="19" spans="2:6" ht="15">
      <c r="B19" s="4"/>
      <c r="C19" s="9"/>
      <c r="D19" s="4"/>
      <c r="E19" s="4"/>
      <c r="F19" s="4"/>
    </row>
    <row r="20" spans="2:6" ht="15">
      <c r="B20" s="4"/>
      <c r="C20" s="9"/>
      <c r="D20" s="4"/>
      <c r="E20" s="4"/>
      <c r="F20" s="4"/>
    </row>
    <row r="21" spans="2:6" ht="15">
      <c r="B21" s="4"/>
      <c r="C21" s="9"/>
      <c r="D21" s="4"/>
      <c r="E21" s="4"/>
      <c r="F21" s="4"/>
    </row>
    <row r="22" ht="15">
      <c r="C22" s="10"/>
    </row>
    <row r="23" ht="15">
      <c r="C23" s="10"/>
    </row>
    <row r="24" ht="15">
      <c r="C24" s="10"/>
    </row>
    <row r="25" ht="15">
      <c r="C25" s="10"/>
    </row>
  </sheetData>
  <sheetProtection/>
  <dataValidations count="8">
    <dataValidation type="list" allowBlank="1" showInputMessage="1" showErrorMessage="1" sqref="C5">
      <formula1>"?,хитрость и ловкость,голод,изучение повадков"</formula1>
    </dataValidation>
    <dataValidation type="list" allowBlank="1" showInputMessage="1" showErrorMessage="1" sqref="C4">
      <formula1>"?,снаружи,внутри,снаружи и внутри"</formula1>
    </dataValidation>
    <dataValidation type="list" allowBlank="1" showInputMessage="1" showErrorMessage="1" sqref="C6">
      <formula1>"?,питанием,органами,продолжительностью роста,наличием органов движения,и питанием, и органами, и продолжительностью роста, и наличием органов движения"</formula1>
    </dataValidation>
    <dataValidation type="list" allowBlank="1" showInputMessage="1" showErrorMessage="1" sqref="C7">
      <formula1>"?,насекомые,рыбы,земноводные,пресмыкающиеся,птицы,млекопитающие"</formula1>
    </dataValidation>
    <dataValidation type="list" allowBlank="1" showInputMessage="1" showErrorMessage="1" sqref="C8">
      <formula1>"?,насекомые,рыбы,земноводные,пресмыкающиеся,птицы,млекопитающие"</formula1>
    </dataValidation>
    <dataValidation type="list" allowBlank="1" showInputMessage="1" showErrorMessage="1" sqref="C11">
      <formula1>"?,за ними надо ухаживать,человек отбирал лучших, с ними легче справиться"</formula1>
    </dataValidation>
    <dataValidation type="list" allowBlank="1" showInputMessage="1" showErrorMessage="1" sqref="C9">
      <formula1>"?,у насекомых, у рыб,у земноводных, у пресмыкающихся,у птиц, у млекопитающих"</formula1>
    </dataValidation>
    <dataValidation type="list" allowBlank="1" showInputMessage="1" showErrorMessage="1" sqref="C10">
      <formula1>"?,корову,собаку,кошку,козу,лошадь"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2017-01-17T07:45:06Z</dcterms:modified>
  <cp:category/>
  <cp:version/>
  <cp:contentType/>
  <cp:contentStatus/>
</cp:coreProperties>
</file>