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  <sheet name="202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<sst xmlns="http://schemas.openxmlformats.org/spreadsheetml/2006/main" xmlns:a="http://schemas.openxmlformats.org/drawingml/2006/main" xmlns:a15="http://schemas.microsoft.com/office/drawing/2012/main" xmlns:asvg="http://schemas.microsoft.com/office/drawing/2016/SVG/main" xmlns:c="http://schemas.openxmlformats.org/drawingml/2006/chart" xmlns:co="http://ncloudtech.com" xmlns:co-ooxml="http://ncloudtech.com/ooxml" xmlns:m="http://schemas.openxmlformats.org/officeDocument/2006/math" xmlns:mc="http://schemas.openxmlformats.org/markup-compatibility/2006" xmlns:o="urn:schemas-microsoft-com:office:office" xmlns:p="http://schemas.openxmlformats.org/presentationml/2006/main" xmlns:pic="http://schemas.openxmlformats.org/drawingml/2006/picture" xmlns:r="http://schemas.openxmlformats.org/officeDocument/2006/relationships" xmlns:s="http://schemas.openxmlformats.org/officeDocument/2006/sharedTypes" xmlns:sl="http://schemas.openxmlformats.org/schemaLibrary/2006/main" xmlns:v="urn:schemas-microsoft-com:vml" xmlns:w="http://schemas.openxmlformats.org/wordprocessingml/2006/main" xmlns:w10="urn:schemas-microsoft-com:office:word" xmlns:w14="http://schemas.microsoft.com/office/word/2010/wordml" xmlns:w15="http://schemas.microsoft.com/office/word/2012/wordml" xmlns:wp="http://schemas.openxmlformats.org/drawingml/2006/wordprocessingDrawing" xmlns:wpg="http://schemas.microsoft.com/office/word/2010/wordprocessingGroup" xmlns:wps="http://schemas.microsoft.com/office/word/2010/wordprocessingShape" xmlns:x="urn:schemas-microsoft-com:office:excel" xmlns:x12ac="http://schemas.microsoft.com/office/spreadsheetml/2011/1/ac" xmlns:x14="http://schemas.microsoft.com/office/spreadsheetml/2009/9/main" xmlns:xdr="http://schemas.openxmlformats.org/drawingml/2006/spreadsheetDrawing" xmlns:xm="http://schemas.microsoft.com/office/excel/2006/main" mc:Ignorable="co co-ooxml w14 x14 w15">
  <si>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</si>
  <si>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1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</si>
  <si>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</si>
  <si>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</si>
  <si>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</si>
  <si>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</si>
  <si>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</si>
  <si>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</si>
  <si>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</si>
  <si>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</si>
  <si>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за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</si>
  <si>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</si>
  <si>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</si>
  <si>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</si>
  <si>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</si>
  <si>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</si>
  <si>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</si>
  <si>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</si>
  <si>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</si>
  <si>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эл. щита (Фев)</t>
  </si>
  <si>
    <t>Ремонт центр. водопров. (Фев)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</si>
  <si>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</si>
  <si>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</si>
  <si>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01.01.2024</t>
  </si>
  <si>
    <t>Израсходовано</t>
  </si>
  <si>
    <t>Начислено</t>
  </si>
  <si>
    <t>Остаток (задолженность) денежных средств на 01.01.2025</t>
  </si>
  <si>
    <t xml:space="preserve">                 Директор ООО "ЖЭУ"                                  А. Г. Белякова                   </t>
  </si>
  <si>
    <t>Отчет ООО "ЖЭУ" за 2023 год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</si>
  <si>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</si>
  <si>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</si>
  <si>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</si>
  <si>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>ОДН сверхнорматива</t>
  </si>
  <si>
    <t>Ремонт трубы (Май)</t>
  </si>
  <si>
    <t>Замок на чердак (окт)</t>
  </si>
  <si>
    <t>Остаток (задолженность) денежных средств на 01.01.2023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</si>
  <si>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</si>
  <si>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</si>
  <si>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</si>
  <si>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</si>
  <si>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</si>
  <si>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t xml:space="preserve">Материалы на благоустройство придомовых территорий, противовирус. </t>
  </si>
  <si>
    <t>Ремонт подъезда (Июнь, Июль)</t>
  </si>
  <si>
    <t>Ремонт подъезда (Сентябрь, Октябрь)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</si>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</sst>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1973</v>
      </c>
      <c r="B8" s="22" t="s"/>
      <c r="C8" s="21" t="n">
        <v>2</v>
      </c>
      <c r="D8" s="21" t="n">
        <v>16</v>
      </c>
      <c r="E8" s="22" t="s"/>
      <c r="F8" s="23" t="n">
        <v>727.03</v>
      </c>
      <c r="G8" s="24" t="s"/>
      <c r="H8" s="23" t="n">
        <v>464.68</v>
      </c>
      <c r="I8" s="24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5" t="s">
        <v>9</v>
      </c>
      <c r="B11" s="26" t="s"/>
      <c r="C11" s="25" t="s">
        <v>10</v>
      </c>
      <c r="D11" s="26" t="s"/>
      <c r="E11" s="25" t="s">
        <v>11</v>
      </c>
      <c r="F11" s="26" t="s"/>
      <c r="G11" s="25" t="s">
        <v>12</v>
      </c>
      <c r="H11" s="26" t="s"/>
      <c r="I11" s="27" t="n"/>
    </row>
    <row outlineLevel="0" r="12">
      <c r="A12" s="23" t="n">
        <f aca="false" ca="false" dt2D="false" dtr="false" t="normal">'2023'!G12</f>
        <v>9265.999999999985</v>
      </c>
      <c r="B12" s="24" t="s"/>
      <c r="C12" s="23" t="n"/>
      <c r="D12" s="24" t="s"/>
      <c r="E12" s="23" t="n"/>
      <c r="F12" s="24" t="s"/>
      <c r="G12" s="23" t="n">
        <f aca="false" ca="false" dt2D="false" dtr="false" t="normal">A12+C12-E12</f>
        <v>9265.999999999985</v>
      </c>
      <c r="H12" s="24" t="s"/>
      <c r="I12" s="27" t="n"/>
    </row>
    <row outlineLevel="0" r="13">
      <c r="A13" s="23" t="n"/>
      <c r="B13" s="28" t="s"/>
      <c r="C13" s="28" t="s"/>
      <c r="D13" s="28" t="s"/>
      <c r="E13" s="28" t="s"/>
      <c r="F13" s="28" t="s"/>
      <c r="G13" s="28" t="s"/>
      <c r="H13" s="28" t="s"/>
      <c r="I13" s="24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27" t="n"/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27" t="n"/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27" t="n"/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27" t="n"/>
    </row>
    <row outlineLevel="0" r="19">
      <c r="A19" s="29" t="s">
        <v>18</v>
      </c>
      <c r="B19" s="30" t="s"/>
      <c r="C19" s="30" t="s"/>
      <c r="D19" s="30" t="s"/>
      <c r="E19" s="30" t="s"/>
      <c r="F19" s="30" t="s"/>
      <c r="G19" s="30" t="s"/>
      <c r="H19" s="31" t="s"/>
      <c r="I19" s="27" t="n"/>
    </row>
    <row outlineLevel="0" r="20">
      <c r="A20" s="29" t="n"/>
      <c r="B20" s="30" t="s"/>
      <c r="C20" s="30" t="s"/>
      <c r="D20" s="30" t="s"/>
      <c r="E20" s="30" t="s"/>
      <c r="F20" s="30" t="s"/>
      <c r="G20" s="30" t="s"/>
      <c r="H20" s="31" t="s"/>
      <c r="I20" s="27" t="n"/>
    </row>
    <row outlineLevel="0" r="21">
      <c r="A21" s="29" t="s">
        <v>19</v>
      </c>
      <c r="B21" s="30" t="s"/>
      <c r="C21" s="30" t="s"/>
      <c r="D21" s="30" t="s"/>
      <c r="E21" s="30" t="s"/>
      <c r="F21" s="30" t="s"/>
      <c r="G21" s="30" t="s"/>
      <c r="H21" s="31" t="s"/>
      <c r="I21" s="27" t="n">
        <v>131.35</v>
      </c>
    </row>
    <row outlineLevel="0" r="22">
      <c r="A22" s="29" t="s">
        <v>20</v>
      </c>
      <c r="B22" s="30" t="s"/>
      <c r="C22" s="30" t="s"/>
      <c r="D22" s="30" t="s"/>
      <c r="E22" s="30" t="s"/>
      <c r="F22" s="30" t="s"/>
      <c r="G22" s="30" t="s"/>
      <c r="H22" s="31" t="s"/>
      <c r="I22" s="27" t="n">
        <v>320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27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7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7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7" t="n"/>
    </row>
    <row outlineLevel="0" r="27">
      <c r="A27" s="35" t="s">
        <v>21</v>
      </c>
      <c r="B27" s="36" t="s"/>
      <c r="C27" s="36" t="s"/>
      <c r="D27" s="36" t="s"/>
      <c r="E27" s="36" t="s"/>
      <c r="F27" s="36" t="s"/>
      <c r="G27" s="36" t="s"/>
      <c r="H27" s="37" t="s"/>
      <c r="I27" s="38" t="n">
        <f aca="false" ca="false" dt2D="false" dtr="false" t="normal">SUM(I15:I26)</f>
        <v>451.35</v>
      </c>
    </row>
    <row outlineLevel="0" r="28">
      <c r="A28" s="23" t="n"/>
      <c r="B28" s="28" t="s"/>
      <c r="C28" s="28" t="s"/>
      <c r="D28" s="28" t="s"/>
      <c r="E28" s="28" t="s"/>
      <c r="F28" s="28" t="s"/>
      <c r="G28" s="28" t="s"/>
      <c r="H28" s="28" t="s"/>
      <c r="I28" s="24" t="s"/>
    </row>
    <row outlineLevel="0" r="29">
      <c r="A29" s="16" t="s">
        <v>22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39" t="s">
        <v>23</v>
      </c>
      <c r="B30" s="40" t="s"/>
      <c r="C30" s="41" t="s">
        <v>24</v>
      </c>
      <c r="D30" s="42" t="s"/>
      <c r="E30" s="41" t="s">
        <v>25</v>
      </c>
      <c r="F30" s="42" t="s"/>
      <c r="G30" s="39" t="s">
        <v>26</v>
      </c>
      <c r="H30" s="40" t="s"/>
      <c r="I30" s="27" t="n"/>
    </row>
    <row outlineLevel="0" r="31">
      <c r="A31" s="23" t="n">
        <f aca="false" ca="false" dt2D="false" dtr="false" t="normal">'2023'!G31</f>
        <v>30973.229999999996</v>
      </c>
      <c r="B31" s="24" t="s"/>
      <c r="C31" s="23" t="n">
        <f aca="false" ca="false" dt2D="false" dtr="false" t="normal">I27</f>
        <v>451.35</v>
      </c>
      <c r="D31" s="24" t="s"/>
      <c r="E31" s="23" t="n">
        <f aca="false" ca="false" dt2D="false" dtr="false" t="normal">C12</f>
        <v>0</v>
      </c>
      <c r="F31" s="24" t="s"/>
      <c r="G31" s="23" t="n">
        <f aca="false" ca="false" dt2D="false" dtr="false" t="normal">A31+E31-C31</f>
        <v>30521.879999999997</v>
      </c>
      <c r="H31" s="24" t="s"/>
      <c r="I31" s="27" t="n"/>
    </row>
    <row customHeight="true" ht="30.75" outlineLevel="0" r="32">
      <c r="A32" s="43" t="s">
        <v>27</v>
      </c>
      <c r="B32" s="44" t="s"/>
      <c r="C32" s="44" t="s"/>
      <c r="D32" s="44" t="s"/>
      <c r="E32" s="44" t="s"/>
      <c r="F32" s="44" t="s"/>
      <c r="G32" s="44" t="s"/>
      <c r="H32" s="44" t="s"/>
      <c r="I32" s="45" t="s"/>
    </row>
  </sheetData>
  <mergeCells count="48">
    <mergeCell ref="A1:I2"/>
    <mergeCell ref="A3:I4"/>
    <mergeCell ref="A5:I5"/>
    <mergeCell ref="A6:I6"/>
    <mergeCell ref="F7:G7"/>
    <mergeCell ref="A7:B7"/>
    <mergeCell ref="H7:I7"/>
    <mergeCell ref="D7:E7"/>
    <mergeCell ref="A8:B8"/>
    <mergeCell ref="D8:E8"/>
    <mergeCell ref="F8:G8"/>
    <mergeCell ref="H8:I8"/>
    <mergeCell ref="A9:I9"/>
    <mergeCell ref="A32:I32"/>
    <mergeCell ref="E31:F31"/>
    <mergeCell ref="C31:D31"/>
    <mergeCell ref="A31:B31"/>
    <mergeCell ref="G31:H31"/>
    <mergeCell ref="E30:F30"/>
    <mergeCell ref="C30:D30"/>
    <mergeCell ref="A30:B30"/>
    <mergeCell ref="G30:H30"/>
    <mergeCell ref="A29:I29"/>
    <mergeCell ref="A28:I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3:I13"/>
    <mergeCell ref="A12:B12"/>
    <mergeCell ref="C12:D12"/>
    <mergeCell ref="G11:H11"/>
    <mergeCell ref="C11:D11"/>
    <mergeCell ref="E11:F11"/>
    <mergeCell ref="A11:B11"/>
    <mergeCell ref="A10:I10"/>
    <mergeCell ref="E12:F12"/>
    <mergeCell ref="G12:H12"/>
    <mergeCell ref="A14:I14"/>
  </mergeCell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28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1973</v>
      </c>
      <c r="B8" s="22" t="s"/>
      <c r="C8" s="21" t="n">
        <v>2</v>
      </c>
      <c r="D8" s="21" t="n">
        <v>16</v>
      </c>
      <c r="E8" s="22" t="s"/>
      <c r="F8" s="23" t="n">
        <v>727.03</v>
      </c>
      <c r="G8" s="24" t="s"/>
      <c r="H8" s="23" t="n">
        <v>464.68</v>
      </c>
      <c r="I8" s="24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5" t="s">
        <v>29</v>
      </c>
      <c r="B11" s="26" t="s"/>
      <c r="C11" s="25" t="s">
        <v>30</v>
      </c>
      <c r="D11" s="26" t="s"/>
      <c r="E11" s="25" t="s">
        <v>31</v>
      </c>
      <c r="F11" s="26" t="s"/>
      <c r="G11" s="25" t="s">
        <v>9</v>
      </c>
      <c r="H11" s="26" t="s"/>
      <c r="I11" s="27" t="n"/>
    </row>
    <row outlineLevel="0" r="12">
      <c r="A12" s="23" t="n">
        <v>9893.43</v>
      </c>
      <c r="B12" s="24" t="s"/>
      <c r="C12" s="23" t="n">
        <v>128247.84</v>
      </c>
      <c r="D12" s="24" t="s"/>
      <c r="E12" s="23" t="n">
        <v>128875.27</v>
      </c>
      <c r="F12" s="24" t="s"/>
      <c r="G12" s="23" t="n">
        <f aca="false" ca="false" dt2D="false" dtr="false" t="normal">A12+C12-E12</f>
        <v>9265.999999999985</v>
      </c>
      <c r="H12" s="24" t="s"/>
      <c r="I12" s="27" t="n"/>
    </row>
    <row outlineLevel="0" r="13">
      <c r="A13" s="23" t="n"/>
      <c r="B13" s="28" t="s"/>
      <c r="C13" s="28" t="s"/>
      <c r="D13" s="28" t="s"/>
      <c r="E13" s="28" t="s"/>
      <c r="F13" s="28" t="s"/>
      <c r="G13" s="28" t="s"/>
      <c r="H13" s="28" t="s"/>
      <c r="I13" s="24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27" t="n">
        <v>34199.49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27" t="n">
        <v>22770.58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27" t="n">
        <v>28266.93</v>
      </c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27" t="n">
        <v>29226.6</v>
      </c>
    </row>
    <row outlineLevel="0" r="19">
      <c r="A19" s="29" t="s">
        <v>18</v>
      </c>
      <c r="B19" s="30" t="s"/>
      <c r="C19" s="30" t="s"/>
      <c r="D19" s="30" t="s"/>
      <c r="E19" s="30" t="s"/>
      <c r="F19" s="30" t="s"/>
      <c r="G19" s="30" t="s"/>
      <c r="H19" s="31" t="s"/>
      <c r="I19" s="27" t="n">
        <v>2755</v>
      </c>
    </row>
    <row outlineLevel="0" r="20">
      <c r="A20" s="29" t="s">
        <v>32</v>
      </c>
      <c r="B20" s="30" t="s"/>
      <c r="C20" s="30" t="s"/>
      <c r="D20" s="30" t="s"/>
      <c r="E20" s="30" t="s"/>
      <c r="F20" s="30" t="s"/>
      <c r="G20" s="30" t="s"/>
      <c r="H20" s="31" t="s"/>
      <c r="I20" s="27" t="n">
        <v>2476.24</v>
      </c>
    </row>
    <row outlineLevel="0" r="21">
      <c r="A21" s="29" t="s">
        <v>33</v>
      </c>
      <c r="B21" s="30" t="s"/>
      <c r="C21" s="30" t="s"/>
      <c r="D21" s="30" t="s"/>
      <c r="E21" s="30" t="s"/>
      <c r="F21" s="30" t="s"/>
      <c r="G21" s="30" t="s"/>
      <c r="H21" s="31" t="s"/>
      <c r="I21" s="27" t="n">
        <v>1898</v>
      </c>
    </row>
    <row outlineLevel="0" r="22">
      <c r="A22" s="29" t="s">
        <v>34</v>
      </c>
      <c r="B22" s="30" t="s"/>
      <c r="C22" s="30" t="s"/>
      <c r="D22" s="30" t="s"/>
      <c r="E22" s="30" t="s"/>
      <c r="F22" s="30" t="s"/>
      <c r="G22" s="30" t="s"/>
      <c r="H22" s="31" t="s"/>
      <c r="I22" s="27" t="n">
        <v>156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27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7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7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7" t="n"/>
    </row>
    <row outlineLevel="0" r="27">
      <c r="A27" s="35" t="s">
        <v>21</v>
      </c>
      <c r="B27" s="36" t="s"/>
      <c r="C27" s="36" t="s"/>
      <c r="D27" s="36" t="s"/>
      <c r="E27" s="36" t="s"/>
      <c r="F27" s="36" t="s"/>
      <c r="G27" s="36" t="s"/>
      <c r="H27" s="37" t="s"/>
      <c r="I27" s="38" t="n">
        <f aca="false" ca="false" dt2D="false" dtr="false" t="normal">SUM(I15:I26)</f>
        <v>121748.84000000001</v>
      </c>
    </row>
    <row outlineLevel="0" r="28">
      <c r="A28" s="23" t="n"/>
      <c r="B28" s="28" t="s"/>
      <c r="C28" s="28" t="s"/>
      <c r="D28" s="28" t="s"/>
      <c r="E28" s="28" t="s"/>
      <c r="F28" s="28" t="s"/>
      <c r="G28" s="28" t="s"/>
      <c r="H28" s="28" t="s"/>
      <c r="I28" s="24" t="s"/>
    </row>
    <row outlineLevel="0" r="29">
      <c r="A29" s="16" t="s">
        <v>22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39" t="s">
        <v>35</v>
      </c>
      <c r="B30" s="40" t="s"/>
      <c r="C30" s="41" t="s">
        <v>24</v>
      </c>
      <c r="D30" s="42" t="s"/>
      <c r="E30" s="41" t="s">
        <v>25</v>
      </c>
      <c r="F30" s="42" t="s"/>
      <c r="G30" s="39" t="s">
        <v>23</v>
      </c>
      <c r="H30" s="40" t="s"/>
      <c r="I30" s="27" t="n"/>
    </row>
    <row outlineLevel="0" r="31">
      <c r="A31" s="23" t="n">
        <v>24474.23</v>
      </c>
      <c r="B31" s="24" t="s"/>
      <c r="C31" s="23" t="n">
        <f aca="false" ca="false" dt2D="false" dtr="false" t="normal">I27</f>
        <v>121748.84000000001</v>
      </c>
      <c r="D31" s="24" t="s"/>
      <c r="E31" s="23" t="n">
        <f aca="false" ca="false" dt2D="false" dtr="false" t="normal">C12</f>
        <v>128247.84</v>
      </c>
      <c r="F31" s="24" t="s"/>
      <c r="G31" s="23" t="n">
        <f aca="false" ca="false" dt2D="false" dtr="false" t="normal">A31+E31-C31</f>
        <v>30973.229999999996</v>
      </c>
      <c r="H31" s="24" t="s"/>
      <c r="I31" s="27" t="n"/>
    </row>
    <row customHeight="true" ht="30.75" outlineLevel="0" r="32">
      <c r="A32" s="43" t="s">
        <v>27</v>
      </c>
      <c r="B32" s="44" t="s"/>
      <c r="C32" s="44" t="s"/>
      <c r="D32" s="44" t="s"/>
      <c r="E32" s="44" t="s"/>
      <c r="F32" s="44" t="s"/>
      <c r="G32" s="44" t="s"/>
      <c r="H32" s="44" t="s"/>
      <c r="I32" s="45" t="s"/>
    </row>
  </sheetData>
  <mergeCells count="48">
    <mergeCell ref="A1:I2"/>
    <mergeCell ref="A3:I4"/>
    <mergeCell ref="A5:I5"/>
    <mergeCell ref="A6:I6"/>
    <mergeCell ref="F7:G7"/>
    <mergeCell ref="A7:B7"/>
    <mergeCell ref="H7:I7"/>
    <mergeCell ref="D7:E7"/>
    <mergeCell ref="A8:B8"/>
    <mergeCell ref="D8:E8"/>
    <mergeCell ref="F8:G8"/>
    <mergeCell ref="H8:I8"/>
    <mergeCell ref="A9:I9"/>
    <mergeCell ref="A32:I32"/>
    <mergeCell ref="E31:F31"/>
    <mergeCell ref="C31:D31"/>
    <mergeCell ref="A31:B31"/>
    <mergeCell ref="G31:H31"/>
    <mergeCell ref="E30:F30"/>
    <mergeCell ref="C30:D30"/>
    <mergeCell ref="A30:B30"/>
    <mergeCell ref="G30:H30"/>
    <mergeCell ref="A29:I29"/>
    <mergeCell ref="A28:I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3:I13"/>
    <mergeCell ref="A12:B12"/>
    <mergeCell ref="C12:D12"/>
    <mergeCell ref="G11:H11"/>
    <mergeCell ref="C11:D11"/>
    <mergeCell ref="E11:F11"/>
    <mergeCell ref="A11:B11"/>
    <mergeCell ref="A10:I10"/>
    <mergeCell ref="E12:F12"/>
    <mergeCell ref="G12:H12"/>
    <mergeCell ref="A14:I14"/>
  </mergeCells>
  <pageMargins bottom="0.209999993443489" footer="0.209999993443489" header="0.199999988079071" left="1.40000009536743" right="0.209999993443489" top="0.2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36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8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1973</v>
      </c>
      <c r="B8" s="22" t="s"/>
      <c r="C8" s="21" t="n">
        <v>2</v>
      </c>
      <c r="D8" s="21" t="n">
        <v>16</v>
      </c>
      <c r="E8" s="22" t="s"/>
      <c r="F8" s="23" t="n">
        <v>727.03</v>
      </c>
      <c r="G8" s="24" t="s"/>
      <c r="H8" s="23" t="n">
        <v>464.68</v>
      </c>
      <c r="I8" s="24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5" t="s">
        <v>37</v>
      </c>
      <c r="B11" s="26" t="s"/>
      <c r="C11" s="25" t="s">
        <v>38</v>
      </c>
      <c r="D11" s="26" t="s"/>
      <c r="E11" s="25" t="s">
        <v>39</v>
      </c>
      <c r="F11" s="26" t="s"/>
      <c r="G11" s="25" t="s">
        <v>29</v>
      </c>
      <c r="H11" s="26" t="s"/>
      <c r="I11" s="27" t="n"/>
    </row>
    <row outlineLevel="0" r="12">
      <c r="A12" s="23" t="n">
        <v>24384.55</v>
      </c>
      <c r="B12" s="24" t="s"/>
      <c r="C12" s="23" t="n">
        <v>116557.5</v>
      </c>
      <c r="D12" s="24" t="s"/>
      <c r="E12" s="23" t="n">
        <v>131048.62</v>
      </c>
      <c r="F12" s="24" t="s"/>
      <c r="G12" s="23" t="n">
        <f aca="false" ca="false" dt2D="false" dtr="false" t="normal">A12+C12-E12</f>
        <v>9893.429999999993</v>
      </c>
      <c r="H12" s="24" t="s"/>
      <c r="I12" s="27" t="n"/>
    </row>
    <row outlineLevel="0" r="13">
      <c r="A13" s="23" t="n"/>
      <c r="B13" s="28" t="s"/>
      <c r="C13" s="28" t="s"/>
      <c r="D13" s="28" t="s"/>
      <c r="E13" s="28" t="s"/>
      <c r="F13" s="28" t="s"/>
      <c r="G13" s="28" t="s"/>
      <c r="H13" s="28" t="s"/>
      <c r="I13" s="24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29" t="s">
        <v>14</v>
      </c>
      <c r="B15" s="30" t="s"/>
      <c r="C15" s="30" t="s"/>
      <c r="D15" s="30" t="s"/>
      <c r="E15" s="30" t="s"/>
      <c r="F15" s="30" t="s"/>
      <c r="G15" s="30" t="s"/>
      <c r="H15" s="31" t="s"/>
      <c r="I15" s="27" t="n">
        <v>25896.88</v>
      </c>
    </row>
    <row outlineLevel="0" r="16">
      <c r="A16" s="29" t="s">
        <v>15</v>
      </c>
      <c r="B16" s="30" t="s"/>
      <c r="C16" s="30" t="s"/>
      <c r="D16" s="30" t="s"/>
      <c r="E16" s="30" t="s"/>
      <c r="F16" s="30" t="s"/>
      <c r="G16" s="30" t="s"/>
      <c r="H16" s="31" t="s"/>
      <c r="I16" s="27" t="n">
        <v>20345.9</v>
      </c>
    </row>
    <row outlineLevel="0" r="17">
      <c r="A17" s="29" t="s">
        <v>16</v>
      </c>
      <c r="B17" s="30" t="s"/>
      <c r="C17" s="30" t="s"/>
      <c r="D17" s="30" t="s"/>
      <c r="E17" s="30" t="s"/>
      <c r="F17" s="30" t="s"/>
      <c r="G17" s="30" t="s"/>
      <c r="H17" s="31" t="s"/>
      <c r="I17" s="27" t="n">
        <v>18614.55</v>
      </c>
    </row>
    <row outlineLevel="0" r="18">
      <c r="A18" s="29" t="s">
        <v>17</v>
      </c>
      <c r="B18" s="30" t="s"/>
      <c r="C18" s="30" t="s"/>
      <c r="D18" s="30" t="s"/>
      <c r="E18" s="30" t="s"/>
      <c r="F18" s="30" t="s"/>
      <c r="G18" s="30" t="s"/>
      <c r="H18" s="31" t="s"/>
      <c r="I18" s="27" t="n">
        <v>22989.76</v>
      </c>
    </row>
    <row outlineLevel="0" r="19">
      <c r="A19" s="29" t="s">
        <v>40</v>
      </c>
      <c r="B19" s="30" t="s"/>
      <c r="C19" s="30" t="s"/>
      <c r="D19" s="30" t="s"/>
      <c r="E19" s="30" t="s"/>
      <c r="F19" s="30" t="s"/>
      <c r="G19" s="30" t="s"/>
      <c r="H19" s="31" t="s"/>
      <c r="I19" s="27" t="n">
        <v>3756.8</v>
      </c>
    </row>
    <row outlineLevel="0" r="20">
      <c r="A20" s="29" t="s">
        <v>41</v>
      </c>
      <c r="B20" s="30" t="s"/>
      <c r="C20" s="30" t="s"/>
      <c r="D20" s="30" t="s"/>
      <c r="E20" s="30" t="s"/>
      <c r="F20" s="30" t="s"/>
      <c r="G20" s="30" t="s"/>
      <c r="H20" s="31" t="s"/>
      <c r="I20" s="27" t="n">
        <v>1104.62</v>
      </c>
    </row>
    <row outlineLevel="0" r="21">
      <c r="A21" s="29" t="s">
        <v>42</v>
      </c>
      <c r="B21" s="30" t="s"/>
      <c r="C21" s="30" t="s"/>
      <c r="D21" s="30" t="s"/>
      <c r="E21" s="30" t="s"/>
      <c r="F21" s="30" t="s"/>
      <c r="G21" s="30" t="s"/>
      <c r="H21" s="31" t="s"/>
      <c r="I21" s="27" t="n">
        <v>8175.49</v>
      </c>
    </row>
    <row outlineLevel="0" r="22">
      <c r="A22" s="29" t="s">
        <v>43</v>
      </c>
      <c r="B22" s="30" t="s"/>
      <c r="C22" s="30" t="s"/>
      <c r="D22" s="30" t="s"/>
      <c r="E22" s="30" t="s"/>
      <c r="F22" s="30" t="s"/>
      <c r="G22" s="30" t="s"/>
      <c r="H22" s="31" t="s"/>
      <c r="I22" s="27" t="n">
        <v>8764.58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27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27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27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27" t="n"/>
    </row>
    <row outlineLevel="0" r="27">
      <c r="A27" s="35" t="s">
        <v>21</v>
      </c>
      <c r="B27" s="36" t="s"/>
      <c r="C27" s="36" t="s"/>
      <c r="D27" s="36" t="s"/>
      <c r="E27" s="36" t="s"/>
      <c r="F27" s="36" t="s"/>
      <c r="G27" s="36" t="s"/>
      <c r="H27" s="37" t="s"/>
      <c r="I27" s="38" t="n">
        <f aca="false" ca="false" dt2D="false" dtr="false" t="normal">SUM(I15:I26)</f>
        <v>109648.58</v>
      </c>
    </row>
    <row outlineLevel="0" r="28">
      <c r="A28" s="23" t="n"/>
      <c r="B28" s="28" t="s"/>
      <c r="C28" s="28" t="s"/>
      <c r="D28" s="28" t="s"/>
      <c r="E28" s="28" t="s"/>
      <c r="F28" s="28" t="s"/>
      <c r="G28" s="28" t="s"/>
      <c r="H28" s="28" t="s"/>
      <c r="I28" s="24" t="s"/>
    </row>
    <row outlineLevel="0" r="29">
      <c r="A29" s="16" t="s">
        <v>22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39" t="s">
        <v>44</v>
      </c>
      <c r="B30" s="40" t="s"/>
      <c r="C30" s="41" t="s">
        <v>24</v>
      </c>
      <c r="D30" s="42" t="s"/>
      <c r="E30" s="41" t="s">
        <v>25</v>
      </c>
      <c r="F30" s="42" t="s"/>
      <c r="G30" s="39" t="s">
        <v>35</v>
      </c>
      <c r="H30" s="40" t="s"/>
      <c r="I30" s="27" t="n"/>
    </row>
    <row outlineLevel="0" r="31">
      <c r="A31" s="23" t="n">
        <v>17565.31</v>
      </c>
      <c r="B31" s="24" t="s"/>
      <c r="C31" s="23" t="n">
        <f aca="false" ca="false" dt2D="false" dtr="false" t="normal">I27</f>
        <v>109648.58</v>
      </c>
      <c r="D31" s="24" t="s"/>
      <c r="E31" s="23" t="n">
        <f aca="false" ca="false" dt2D="false" dtr="false" t="normal">C12</f>
        <v>116557.5</v>
      </c>
      <c r="F31" s="24" t="s"/>
      <c r="G31" s="23" t="n">
        <f aca="false" ca="false" dt2D="false" dtr="false" t="normal">A31+E31-C31</f>
        <v>24474.229999999996</v>
      </c>
      <c r="H31" s="24" t="s"/>
      <c r="I31" s="27" t="n"/>
    </row>
    <row customHeight="true" ht="30.75" outlineLevel="0" r="32">
      <c r="A32" s="43" t="s">
        <v>27</v>
      </c>
      <c r="B32" s="44" t="s"/>
      <c r="C32" s="44" t="s"/>
      <c r="D32" s="44" t="s"/>
      <c r="E32" s="44" t="s"/>
      <c r="F32" s="44" t="s"/>
      <c r="G32" s="44" t="s"/>
      <c r="H32" s="44" t="s"/>
      <c r="I32" s="45" t="s"/>
    </row>
  </sheetData>
  <mergeCells count="48">
    <mergeCell ref="A1:I2"/>
    <mergeCell ref="A3:I4"/>
    <mergeCell ref="A5:I5"/>
    <mergeCell ref="A6:I6"/>
    <mergeCell ref="F7:G7"/>
    <mergeCell ref="A7:B7"/>
    <mergeCell ref="H7:I7"/>
    <mergeCell ref="D7:E7"/>
    <mergeCell ref="A8:B8"/>
    <mergeCell ref="D8:E8"/>
    <mergeCell ref="F8:G8"/>
    <mergeCell ref="H8:I8"/>
    <mergeCell ref="A9:I9"/>
    <mergeCell ref="A32:I32"/>
    <mergeCell ref="E31:F31"/>
    <mergeCell ref="C31:D31"/>
    <mergeCell ref="A31:B31"/>
    <mergeCell ref="G31:H31"/>
    <mergeCell ref="E30:F30"/>
    <mergeCell ref="C30:D30"/>
    <mergeCell ref="A30:B30"/>
    <mergeCell ref="G30:H30"/>
    <mergeCell ref="A29:I29"/>
    <mergeCell ref="A28:I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3:I13"/>
    <mergeCell ref="A12:B12"/>
    <mergeCell ref="C12:D12"/>
    <mergeCell ref="G11:H11"/>
    <mergeCell ref="C11:D11"/>
    <mergeCell ref="E11:F11"/>
    <mergeCell ref="A11:B11"/>
    <mergeCell ref="A10:I10"/>
    <mergeCell ref="E12:F12"/>
    <mergeCell ref="G12:H12"/>
    <mergeCell ref="A14:I14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2024-03-28T11:08:49Z</dcterms:modified>
</cp:coreProperties>
</file>