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КРОССВОРД" sheetId="1" r:id="rId1"/>
    <sheet name="ТЕСТ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9" i="2" l="1"/>
  <c r="J18" i="2"/>
  <c r="J17" i="2"/>
  <c r="J16" i="2"/>
  <c r="J15" i="2"/>
  <c r="J14" i="2"/>
  <c r="J12" i="2"/>
  <c r="J11" i="2"/>
  <c r="J10" i="2"/>
  <c r="J13" i="2"/>
  <c r="J21" i="2" l="1"/>
  <c r="J27" i="2" l="1"/>
  <c r="H13" i="2" s="1"/>
</calcChain>
</file>

<file path=xl/comments1.xml><?xml version="1.0" encoding="utf-8"?>
<comments xmlns="http://schemas.openxmlformats.org/spreadsheetml/2006/main">
  <authors>
    <author>Автор</author>
  </authors>
  <commentList>
    <comment ref="M7" authorId="0">
      <text>
        <r>
          <rPr>
            <b/>
            <sz val="9"/>
            <color indexed="81"/>
            <rFont val="Arial"/>
            <family val="2"/>
            <charset val="204"/>
          </rPr>
          <t>Вкладка, которая в программе  "MyTestX"   отображает информацию о начале или завершении тестирования учениками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7" authorId="0">
      <text>
        <r>
          <rPr>
            <b/>
            <sz val="9"/>
            <color indexed="81"/>
            <rFont val="Arial"/>
            <family val="2"/>
            <charset val="204"/>
          </rPr>
          <t>Графическое представление результатов тестирования в программе «Конструктор тестов»</t>
        </r>
      </text>
    </comment>
    <comment ref="H9" authorId="0">
      <text>
        <r>
          <rPr>
            <b/>
            <sz val="9"/>
            <color indexed="81"/>
            <rFont val="Arial"/>
            <family val="2"/>
            <charset val="204"/>
          </rPr>
          <t>Вкладка, которая  в программе "MyTestX" выводит информацию о процессе тестирования</t>
        </r>
      </text>
    </comment>
    <comment ref="Q10" authorId="0">
      <text>
        <r>
          <rPr>
            <b/>
            <sz val="9"/>
            <color indexed="81"/>
            <rFont val="Arial"/>
            <family val="2"/>
            <charset val="204"/>
          </rPr>
          <t>Сколько режимов тестирования поддерживает программа «MyTestX»?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12" authorId="0">
      <text>
        <r>
          <rPr>
            <b/>
            <sz val="9"/>
            <color indexed="81"/>
            <rFont val="Arial"/>
            <family val="2"/>
            <charset val="204"/>
          </rPr>
          <t>Ее необходимо пройти учащимся перед прохождением теста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15" authorId="0">
      <text>
        <r>
          <rPr>
            <b/>
            <sz val="9"/>
            <color indexed="81"/>
            <rFont val="Arial"/>
            <family val="2"/>
            <charset val="204"/>
          </rPr>
          <t>Сколько типов вопросов поддерживает программа "Конструктор тестов"?</t>
        </r>
      </text>
    </comment>
    <comment ref="N15" authorId="0">
      <text>
        <r>
          <rPr>
            <b/>
            <sz val="9"/>
            <color indexed="81"/>
            <rFont val="Arial"/>
            <family val="2"/>
            <charset val="204"/>
          </rPr>
          <t>Модуль в программе "Конструктор тестов", в котором учащийся непосредственно проходит тестирование?</t>
        </r>
      </text>
    </comment>
    <comment ref="M21" authorId="0">
      <text>
        <r>
          <rPr>
            <b/>
            <sz val="9"/>
            <color indexed="81"/>
            <rFont val="Arial"/>
            <family val="2"/>
            <charset val="204"/>
          </rPr>
          <t>Сколько типов вопросов поддерживает программа "MyTestX"?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<sst xmlns="http://schemas.openxmlformats.org/spreadsheetml/2006/main" count="60" uniqueCount="43">
  <si>
    <t xml:space="preserve">Реши кроссворд. </t>
  </si>
  <si>
    <t xml:space="preserve">Значения слов ты увидишь, </t>
  </si>
  <si>
    <t>если наведешь курсор на первую ячейку слова (с красным треугольничком).</t>
  </si>
  <si>
    <t>если буква вставлена неверно, цвет ячейки не изменится и шрифт останется черным.</t>
  </si>
  <si>
    <t xml:space="preserve">Если буква вписана верно, ячейка изменит заливку и появится буква белого цвета, </t>
  </si>
  <si>
    <t>Успехов!</t>
  </si>
  <si>
    <t>№</t>
  </si>
  <si>
    <t>Вопрос</t>
  </si>
  <si>
    <t>Ответ</t>
  </si>
  <si>
    <t>В какой программе нужно постоянно настраивать взаимосвязь между модулями?</t>
  </si>
  <si>
    <t>Сколько режимов тестирования поддерживает программа «MyTestX»?</t>
  </si>
  <si>
    <t>Какая тестовая программа позволяет работать в Интернет?</t>
  </si>
  <si>
    <t>В каком модуле программы "Конструктор тестов" можно проверить орфографию?</t>
  </si>
  <si>
    <t>Сколько тестов позволяет создать программа "Indigo"?</t>
  </si>
  <si>
    <t>Какой тип теста можно создавать в программе "Indigo" ?</t>
  </si>
  <si>
    <t xml:space="preserve">Какая тестовая программа позволяет выводить статистику по баллам, шкалам, делениям, ответам? </t>
  </si>
  <si>
    <t>Программа конструктор тестов позволяет задавать цену:</t>
  </si>
  <si>
    <t>Какая программа позволяет импортировать вопросы из текстового файла?</t>
  </si>
  <si>
    <t>Какой модуль включает в себя программа «MyTestX»?</t>
  </si>
  <si>
    <t>Оценка</t>
  </si>
  <si>
    <t>КРИТЕРИИ ОЦЕНОК</t>
  </si>
  <si>
    <t>Если один неправильный ответ - оценка 5 (отл.)                 Если три неправильных ответа - оценка 4 (хор.)            Если пять неправильных ответов - оценка 3 (удовл.)         Если более пяти неправильных ответа - оценка 2 (неуд.)</t>
  </si>
  <si>
    <t>Т</t>
  </si>
  <si>
    <t>Р</t>
  </si>
  <si>
    <t>Е</t>
  </si>
  <si>
    <t>Н</t>
  </si>
  <si>
    <t>А</t>
  </si>
  <si>
    <t>Ж</t>
  </si>
  <si>
    <t>Г</t>
  </si>
  <si>
    <t>И</t>
  </si>
  <si>
    <t>С</t>
  </si>
  <si>
    <t>Ц</t>
  </si>
  <si>
    <t>Я</t>
  </si>
  <si>
    <t>Ч</t>
  </si>
  <si>
    <t>Ы</t>
  </si>
  <si>
    <t>М</t>
  </si>
  <si>
    <t>О</t>
  </si>
  <si>
    <t>Четыре</t>
  </si>
  <si>
    <t>Indigo</t>
  </si>
  <si>
    <t>Редактор тестов</t>
  </si>
  <si>
    <t>Модуль «Журнал тестирования»</t>
  </si>
  <si>
    <t>MyTestX</t>
  </si>
  <si>
    <t>(ПАРОЛЬ ЗАЩИТЫ ЛИСТА 123)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</si>
</sst>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6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16"/>
      <color theme="1"/>
      <name val="Baskerville Old Face"/>
      <family val="1"/>
    </font>
    <font>
      <sz val="16"/>
      <name val="Baskerville Old Face"/>
      <family val="1"/>
    </font>
    <font>
      <sz val="16"/>
      <color theme="1"/>
      <name val="Calibri"/>
      <family val="2"/>
      <charset val="204"/>
    </font>
    <font>
      <b/>
      <sz val="16"/>
      <color theme="1"/>
      <name val="Baskerville Old Face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1" fillId="3" borderId="0" xfId="0" applyFont="1" applyFill="1" applyAlignment="1">
      <alignment horizontal="left" vertical="center" indent="5"/>
    </xf>
    <xf numFmtId="0" fontId="0" fillId="4" borderId="0" xfId="0" applyFill="1"/>
    <xf numFmtId="0" fontId="0" fillId="3" borderId="0" xfId="0" applyFill="1"/>
    <xf numFmtId="0" fontId="9" fillId="3" borderId="0" xfId="0" applyFont="1" applyFill="1" applyAlignment="1">
      <alignment horizontal="left" vertical="center"/>
    </xf>
    <xf numFmtId="0" fontId="5" fillId="2" borderId="1" xfId="0" applyFont="1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10" fillId="4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wrapText="1"/>
    </xf>
    <xf numFmtId="0" fontId="11" fillId="5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center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0" xfId="0" applyFill="1" applyProtection="1">
      <protection locked="0"/>
    </xf>
    <xf numFmtId="0" fontId="10" fillId="4" borderId="1" xfId="0" applyFont="1" applyFill="1" applyBorder="1" applyAlignment="1" applyProtection="1">
      <alignment horizontal="center"/>
      <protection locked="0"/>
    </xf>
    <xf numFmtId="0" fontId="13" fillId="4" borderId="0" xfId="0" applyFont="1" applyFill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0" fillId="4" borderId="4" xfId="0" applyNumberFormat="1" applyFill="1" applyBorder="1" applyProtection="1">
      <protection locked="0"/>
    </xf>
    <xf numFmtId="0" fontId="3" fillId="3" borderId="0" xfId="0" applyFont="1" applyFill="1" applyAlignment="1">
      <alignment horizontal="center" wrapText="1"/>
    </xf>
    <xf numFmtId="0" fontId="10" fillId="4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25">
    <dxf>
      <font>
        <color theme="0"/>
      </font>
      <fill>
        <patternFill>
          <bgColor rgb="FF30BE55"/>
        </patternFill>
      </fill>
    </dxf>
    <dxf>
      <font>
        <color theme="0"/>
      </font>
      <fill>
        <patternFill>
          <bgColor rgb="FF30BE55"/>
        </patternFill>
      </fill>
    </dxf>
    <dxf>
      <font>
        <color theme="0"/>
      </font>
      <fill>
        <patternFill>
          <bgColor rgb="FF30BE55"/>
        </patternFill>
      </fill>
    </dxf>
    <dxf>
      <font>
        <color theme="0"/>
      </font>
      <fill>
        <patternFill>
          <bgColor rgb="FF30BE55"/>
        </patternFill>
      </fill>
    </dxf>
    <dxf>
      <font>
        <color theme="0"/>
      </font>
      <fill>
        <patternFill>
          <bgColor rgb="FF30BE55"/>
        </patternFill>
      </fill>
    </dxf>
    <dxf>
      <font>
        <color theme="0"/>
      </font>
      <fill>
        <patternFill>
          <bgColor rgb="FF30BE55"/>
        </patternFill>
      </fill>
    </dxf>
    <dxf>
      <font>
        <color theme="0"/>
      </font>
      <fill>
        <patternFill>
          <bgColor rgb="FF30BE55"/>
        </patternFill>
      </fill>
    </dxf>
    <dxf>
      <font>
        <color theme="0"/>
      </font>
      <fill>
        <patternFill>
          <bgColor rgb="FF30BE55"/>
        </patternFill>
      </fill>
    </dxf>
    <dxf>
      <font>
        <color theme="0"/>
      </font>
      <fill>
        <patternFill>
          <bgColor rgb="FF30BE55"/>
        </patternFill>
      </fill>
    </dxf>
    <dxf>
      <font>
        <color theme="0"/>
      </font>
      <fill>
        <patternFill>
          <bgColor rgb="FF30BE55"/>
        </patternFill>
      </fill>
    </dxf>
    <dxf>
      <font>
        <color theme="0"/>
      </font>
      <fill>
        <patternFill>
          <bgColor rgb="FF30BE55"/>
        </patternFill>
      </fill>
    </dxf>
    <dxf>
      <font>
        <color theme="0"/>
      </font>
      <fill>
        <patternFill>
          <bgColor rgb="FF30BE55"/>
        </patternFill>
      </fill>
    </dxf>
    <dxf>
      <font>
        <color theme="0"/>
      </font>
      <fill>
        <patternFill>
          <bgColor rgb="FF30BE55"/>
        </patternFill>
      </fill>
    </dxf>
    <dxf>
      <font>
        <color theme="0"/>
      </font>
      <fill>
        <patternFill>
          <bgColor rgb="FF30BE55"/>
        </patternFill>
      </fill>
    </dxf>
    <dxf>
      <font>
        <color theme="0"/>
      </font>
      <fill>
        <patternFill>
          <bgColor rgb="FF30BE55"/>
        </patternFill>
      </fill>
    </dxf>
    <dxf>
      <font>
        <color theme="0"/>
      </font>
      <fill>
        <patternFill>
          <bgColor rgb="FF30BE55"/>
        </patternFill>
      </fill>
    </dxf>
    <dxf>
      <font>
        <color theme="0"/>
      </font>
      <fill>
        <patternFill>
          <bgColor rgb="FF30BE55"/>
        </patternFill>
      </fill>
    </dxf>
    <dxf>
      <font>
        <color theme="0"/>
      </font>
      <fill>
        <patternFill>
          <bgColor rgb="FF30BE55"/>
        </patternFill>
      </fill>
    </dxf>
    <dxf>
      <font>
        <color theme="0"/>
      </font>
      <fill>
        <patternFill>
          <bgColor rgb="FF30BE55"/>
        </patternFill>
      </fill>
    </dxf>
    <dxf>
      <font>
        <color theme="0"/>
      </font>
      <fill>
        <patternFill>
          <bgColor rgb="FF30BE55"/>
        </patternFill>
      </fill>
    </dxf>
    <dxf>
      <font>
        <color theme="0"/>
      </font>
      <fill>
        <patternFill>
          <bgColor rgb="FF30BE55"/>
        </patternFill>
      </fill>
    </dxf>
    <dxf>
      <font>
        <color theme="0"/>
      </font>
      <fill>
        <patternFill>
          <bgColor rgb="FF30BE55"/>
        </patternFill>
      </fill>
    </dxf>
    <dxf>
      <font>
        <color theme="0"/>
      </font>
      <fill>
        <patternFill>
          <bgColor rgb="FF30BE55"/>
        </patternFill>
      </fill>
    </dxf>
    <dxf>
      <font>
        <color theme="0"/>
      </font>
      <fill>
        <patternFill>
          <bgColor rgb="FF30BE55"/>
        </patternFill>
      </fill>
    </dxf>
    <dxf>
      <font>
        <u val="none"/>
        <color theme="0"/>
      </font>
      <fill>
        <patternFill>
          <bgColor rgb="FF30BE55"/>
        </patternFill>
      </fill>
    </dxf>
  </dxfs>
  <tableStyles count="0" defaultTableStyle="TableStyleMedium2" defaultPivotStyle="PivotStyleMedium9"/>
  <colors>
    <mruColors>
      <color rgb="FF30BE5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257780</xdr:colOff>
      <xdr:row>0</xdr:row>
      <xdr:rowOff>12198</xdr:rowOff>
    </xdr:from>
    <xdr:ext cx="10552505" cy="1419428"/>
    <xdr:sp macro="" textlink="">
      <xdr:nvSpPr>
        <xdr:cNvPr id="2" name="Прямоугольник 1"/>
        <xdr:cNvSpPr/>
      </xdr:nvSpPr>
      <xdr:spPr>
        <a:xfrm>
          <a:off x="257780" y="12198"/>
          <a:ext cx="10552505" cy="141942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3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Кроссворд </a:t>
          </a:r>
        </a:p>
        <a:p>
          <a:pPr algn="ctr"/>
          <a:r>
            <a:rPr lang="ru-RU" sz="3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по теме "</a:t>
          </a:r>
          <a:r>
            <a:rPr lang="ru-RU" sz="3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Современные информационные технологии</a:t>
          </a:r>
        </a:p>
        <a:p>
          <a:pPr algn="ctr"/>
          <a:r>
            <a:rPr lang="ru-RU" sz="3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в тестовом контроле знаний учащихся"</a:t>
          </a:r>
          <a:r>
            <a:rPr lang="ru-RU" sz="3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oneCellAnchor>
  <xdr:twoCellAnchor editAs="oneCell">
    <xdr:from>
      <xdr:col>2</xdr:col>
      <xdr:colOff>85724</xdr:colOff>
      <xdr:row>14</xdr:row>
      <xdr:rowOff>25845</xdr:rowOff>
    </xdr:from>
    <xdr:to>
      <xdr:col>9</xdr:col>
      <xdr:colOff>14484</xdr:colOff>
      <xdr:row>21</xdr:row>
      <xdr:rowOff>33656</xdr:rowOff>
    </xdr:to>
    <xdr:pic>
      <xdr:nvPicPr>
        <xdr:cNvPr id="6" name="Picture 8" descr="http://fair-lady.ru/wp-content/uploads/2014/12/test-check-sm-335x274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4" y="3492945"/>
          <a:ext cx="2129035" cy="1741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123825</xdr:colOff>
      <xdr:row>6</xdr:row>
      <xdr:rowOff>114300</xdr:rowOff>
    </xdr:from>
    <xdr:to>
      <xdr:col>26</xdr:col>
      <xdr:colOff>276225</xdr:colOff>
      <xdr:row>13</xdr:row>
      <xdr:rowOff>190500</xdr:rowOff>
    </xdr:to>
    <xdr:pic>
      <xdr:nvPicPr>
        <xdr:cNvPr id="22" name="Рисунок 21" descr="C:\Program Files\Microsoft Office\MEDIA\CAGCAT10\j0299125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0" y="1600200"/>
          <a:ext cx="1095375" cy="180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57150</xdr:colOff>
      <xdr:row>15</xdr:row>
      <xdr:rowOff>219075</xdr:rowOff>
    </xdr:from>
    <xdr:to>
      <xdr:col>25</xdr:col>
      <xdr:colOff>0</xdr:colOff>
      <xdr:row>20</xdr:row>
      <xdr:rowOff>104775</xdr:rowOff>
    </xdr:to>
    <xdr:pic>
      <xdr:nvPicPr>
        <xdr:cNvPr id="23" name="Рисунок 22" descr="C:\Program Files\Microsoft Office\MEDIA\CAGCAT10\j0285750.wm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3933825"/>
          <a:ext cx="182880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134935</xdr:colOff>
      <xdr:row>25</xdr:row>
      <xdr:rowOff>158749</xdr:rowOff>
    </xdr:from>
    <xdr:to>
      <xdr:col>10</xdr:col>
      <xdr:colOff>66674</xdr:colOff>
      <xdr:row>30</xdr:row>
      <xdr:rowOff>95250</xdr:rowOff>
    </xdr:to>
    <xdr:pic>
      <xdr:nvPicPr>
        <xdr:cNvPr id="24" name="Рисунок 23" descr="http://basov.ucoz.com/_ph/20/2/437485127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4935" y="6244166"/>
          <a:ext cx="1836739" cy="1576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28575</xdr:rowOff>
    </xdr:from>
    <xdr:ext cx="10552505" cy="1419428"/>
    <xdr:sp macro="" textlink="">
      <xdr:nvSpPr>
        <xdr:cNvPr id="2" name="Прямоугольник 1"/>
        <xdr:cNvSpPr/>
      </xdr:nvSpPr>
      <xdr:spPr>
        <a:xfrm>
          <a:off x="28575" y="28575"/>
          <a:ext cx="10552505" cy="141942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3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Тестовый контроль </a:t>
          </a:r>
        </a:p>
        <a:p>
          <a:pPr algn="ctr"/>
          <a:r>
            <a:rPr lang="ru-RU" sz="3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по теме "</a:t>
          </a:r>
          <a:r>
            <a:rPr lang="ru-RU" sz="3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Современные информационные технологии</a:t>
          </a:r>
        </a:p>
        <a:p>
          <a:pPr algn="ctr"/>
          <a:r>
            <a:rPr lang="ru-RU" sz="3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в тестовом контроле знаний учащихся"</a:t>
          </a:r>
          <a:r>
            <a:rPr lang="ru-RU" sz="3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oneCellAnchor>
  <xdr:twoCellAnchor editAs="oneCell">
    <xdr:from>
      <xdr:col>8</xdr:col>
      <xdr:colOff>1477285</xdr:colOff>
      <xdr:row>11</xdr:row>
      <xdr:rowOff>114299</xdr:rowOff>
    </xdr:from>
    <xdr:to>
      <xdr:col>8</xdr:col>
      <xdr:colOff>3018034</xdr:colOff>
      <xdr:row>12</xdr:row>
      <xdr:rowOff>568727</xdr:rowOff>
    </xdr:to>
    <xdr:pic>
      <xdr:nvPicPr>
        <xdr:cNvPr id="3" name="Picture 8" descr="http://fair-lady.ru/wp-content/uploads/2014/12/test-check-sm-335x274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3410" y="4200524"/>
          <a:ext cx="1540749" cy="1225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7:AG30"/>
  <sheetViews>
    <sheetView showGridLines="0" tabSelected="1" zoomScale="90" zoomScaleNormal="90" workbookViewId="0">
      <selection activeCell="AD12" sqref="AD12"/>
    </sheetView>
  </sheetViews>
  <sheetFormatPr defaultColWidth="4.7109375" defaultRowHeight="20.100000000000001" customHeight="1" x14ac:dyDescent="0.3"/>
  <cols>
    <col min="1" max="8" width="4.7109375" style="1"/>
    <col min="9" max="9" width="4.7109375" style="1" customWidth="1"/>
    <col min="10" max="16384" width="4.7109375" style="1"/>
  </cols>
  <sheetData>
    <row r="7" spans="6:33" ht="20.100000000000001" customHeight="1" x14ac:dyDescent="0.3">
      <c r="M7" s="7"/>
      <c r="S7" s="8"/>
    </row>
    <row r="8" spans="6:33" ht="20.100000000000001" customHeight="1" x14ac:dyDescent="0.3">
      <c r="M8" s="9"/>
      <c r="S8" s="8"/>
    </row>
    <row r="9" spans="6:33" ht="20.100000000000001" customHeight="1" x14ac:dyDescent="0.3">
      <c r="H9" s="8" t="s">
        <v>35</v>
      </c>
      <c r="I9" s="8" t="s">
        <v>36</v>
      </c>
      <c r="J9" s="8" t="s">
        <v>25</v>
      </c>
      <c r="K9" s="8" t="s">
        <v>29</v>
      </c>
      <c r="L9" s="8" t="s">
        <v>22</v>
      </c>
      <c r="M9" s="9" t="s">
        <v>36</v>
      </c>
      <c r="N9" s="8" t="s">
        <v>23</v>
      </c>
      <c r="S9" s="8"/>
    </row>
    <row r="10" spans="6:33" ht="20.100000000000001" customHeight="1" x14ac:dyDescent="0.3">
      <c r="M10" s="8"/>
      <c r="Q10" s="8" t="s">
        <v>33</v>
      </c>
      <c r="S10" s="8"/>
    </row>
    <row r="11" spans="6:33" ht="20.100000000000001" customHeight="1" x14ac:dyDescent="0.3">
      <c r="M11" s="9"/>
      <c r="Q11" s="8" t="s">
        <v>24</v>
      </c>
      <c r="S11" s="8"/>
    </row>
    <row r="12" spans="6:33" ht="20.100000000000001" customHeight="1" x14ac:dyDescent="0.3">
      <c r="F12" s="5"/>
      <c r="L12" s="8" t="s">
        <v>23</v>
      </c>
      <c r="M12" s="8" t="s">
        <v>24</v>
      </c>
      <c r="N12" s="8" t="s">
        <v>28</v>
      </c>
      <c r="O12" s="8" t="s">
        <v>29</v>
      </c>
      <c r="P12" s="8" t="s">
        <v>30</v>
      </c>
      <c r="Q12" s="8" t="s">
        <v>22</v>
      </c>
      <c r="R12" s="8" t="s">
        <v>23</v>
      </c>
      <c r="S12" s="8" t="s">
        <v>26</v>
      </c>
      <c r="T12" s="8" t="s">
        <v>31</v>
      </c>
      <c r="U12" s="8" t="s">
        <v>29</v>
      </c>
      <c r="V12" s="8" t="s">
        <v>32</v>
      </c>
      <c r="AD12" s="5"/>
      <c r="AG12" s="5"/>
    </row>
    <row r="13" spans="6:33" ht="20.100000000000001" customHeight="1" x14ac:dyDescent="0.3">
      <c r="M13" s="10"/>
      <c r="Q13" s="8" t="s">
        <v>34</v>
      </c>
      <c r="S13" s="8"/>
    </row>
    <row r="14" spans="6:33" ht="20.100000000000001" customHeight="1" x14ac:dyDescent="0.3">
      <c r="M14" s="9"/>
      <c r="Q14" s="8" t="s">
        <v>23</v>
      </c>
      <c r="S14" s="8"/>
    </row>
    <row r="15" spans="6:33" ht="20.100000000000001" customHeight="1" x14ac:dyDescent="0.3">
      <c r="L15" s="8"/>
      <c r="M15" s="8"/>
      <c r="N15" s="8" t="s">
        <v>22</v>
      </c>
      <c r="O15" s="8"/>
      <c r="Q15" s="8" t="s">
        <v>24</v>
      </c>
      <c r="S15" s="8"/>
      <c r="AA15" s="5"/>
    </row>
    <row r="16" spans="6:33" ht="20.100000000000001" customHeight="1" x14ac:dyDescent="0.3">
      <c r="N16" s="8" t="s">
        <v>23</v>
      </c>
      <c r="W16" s="5"/>
    </row>
    <row r="17" spans="2:31" ht="20.100000000000001" customHeight="1" x14ac:dyDescent="0.3">
      <c r="N17" s="8" t="s">
        <v>24</v>
      </c>
    </row>
    <row r="18" spans="2:31" ht="20.100000000000001" customHeight="1" x14ac:dyDescent="0.3">
      <c r="N18" s="8" t="s">
        <v>25</v>
      </c>
    </row>
    <row r="19" spans="2:31" ht="20.100000000000001" customHeight="1" x14ac:dyDescent="0.35">
      <c r="H19" s="2"/>
      <c r="N19" s="8" t="s">
        <v>26</v>
      </c>
    </row>
    <row r="20" spans="2:31" ht="20.100000000000001" customHeight="1" x14ac:dyDescent="0.3">
      <c r="N20" s="8" t="s">
        <v>27</v>
      </c>
    </row>
    <row r="21" spans="2:31" ht="20.100000000000001" customHeight="1" x14ac:dyDescent="0.3">
      <c r="M21" s="8"/>
      <c r="N21" s="8" t="s">
        <v>24</v>
      </c>
      <c r="O21" s="8"/>
      <c r="P21" s="8"/>
      <c r="Q21" s="8"/>
      <c r="R21" s="8"/>
    </row>
    <row r="22" spans="2:31" ht="20.100000000000001" customHeight="1" x14ac:dyDescent="0.3">
      <c r="N22" s="8" t="s">
        <v>23</v>
      </c>
    </row>
    <row r="23" spans="2:31" ht="20.100000000000001" customHeight="1" x14ac:dyDescent="0.35">
      <c r="C23" s="6" t="s">
        <v>0</v>
      </c>
      <c r="I23" s="2"/>
      <c r="J23" s="2"/>
      <c r="K23" s="2"/>
      <c r="L23" s="2"/>
      <c r="M23" s="2"/>
      <c r="N23" s="2"/>
      <c r="O23" s="2"/>
      <c r="P23" s="2"/>
    </row>
    <row r="24" spans="2:31" ht="20.100000000000001" customHeight="1" x14ac:dyDescent="0.3">
      <c r="C24" s="6" t="s">
        <v>1</v>
      </c>
    </row>
    <row r="25" spans="2:31" ht="20.100000000000001" customHeight="1" x14ac:dyDescent="0.3">
      <c r="C25" s="6" t="s">
        <v>2</v>
      </c>
    </row>
    <row r="26" spans="2:31" ht="20.100000000000001" customHeight="1" x14ac:dyDescent="0.3">
      <c r="B26" s="3"/>
      <c r="C26" s="6" t="s">
        <v>4</v>
      </c>
    </row>
    <row r="27" spans="2:31" ht="20.100000000000001" customHeight="1" x14ac:dyDescent="0.3">
      <c r="C27" s="6" t="s">
        <v>3</v>
      </c>
    </row>
    <row r="28" spans="2:31" ht="20.100000000000001" customHeight="1" x14ac:dyDescent="0.3">
      <c r="C28" s="6" t="s">
        <v>5</v>
      </c>
    </row>
    <row r="29" spans="2:31" ht="52.5" customHeight="1" x14ac:dyDescent="0.3"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2:31" ht="20.100000000000001" customHeight="1" x14ac:dyDescent="0.3"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</sheetData>
  <mergeCells count="1">
    <mergeCell ref="D29:AE30"/>
  </mergeCells>
  <conditionalFormatting sqref="M7">
    <cfRule type="cellIs" dxfId="24" priority="25" operator="equal">
      <formula>"с"</formula>
    </cfRule>
  </conditionalFormatting>
  <conditionalFormatting sqref="M8">
    <cfRule type="cellIs" dxfId="23" priority="24" operator="equal">
      <formula>"О"</formula>
    </cfRule>
  </conditionalFormatting>
  <conditionalFormatting sqref="M9">
    <cfRule type="cellIs" dxfId="22" priority="22" operator="equal">
      <formula>"О"</formula>
    </cfRule>
    <cfRule type="cellIs" dxfId="21" priority="23" operator="equal">
      <formula>"О"</formula>
    </cfRule>
  </conditionalFormatting>
  <conditionalFormatting sqref="M10">
    <cfRule type="cellIs" dxfId="20" priority="21" operator="equal">
      <formula>"Б"</formula>
    </cfRule>
  </conditionalFormatting>
  <conditionalFormatting sqref="M11">
    <cfRule type="cellIs" dxfId="19" priority="20" operator="equal">
      <formula>"Щ"</formula>
    </cfRule>
  </conditionalFormatting>
  <conditionalFormatting sqref="M12 N17 N21 Q11 Q15">
    <cfRule type="cellIs" dxfId="18" priority="19" operator="equal">
      <formula>"Е"</formula>
    </cfRule>
  </conditionalFormatting>
  <conditionalFormatting sqref="N9 L12 N16 N22 S11 R12">
    <cfRule type="cellIs" dxfId="17" priority="18" operator="equal">
      <formula>"Р"</formula>
    </cfRule>
  </conditionalFormatting>
  <conditionalFormatting sqref="H9 S13:S14">
    <cfRule type="cellIs" dxfId="16" priority="17" operator="equal">
      <formula>"М"</formula>
    </cfRule>
  </conditionalFormatting>
  <conditionalFormatting sqref="I9">
    <cfRule type="cellIs" dxfId="15" priority="16" operator="equal">
      <formula>"О"</formula>
    </cfRule>
  </conditionalFormatting>
  <conditionalFormatting sqref="J9 M13 N18">
    <cfRule type="cellIs" dxfId="14" priority="15" operator="equal">
      <formula>"Н"</formula>
    </cfRule>
  </conditionalFormatting>
  <conditionalFormatting sqref="K9 M14 O12 U12 S8">
    <cfRule type="cellIs" dxfId="13" priority="14" operator="equal">
      <formula>"И"</formula>
    </cfRule>
  </conditionalFormatting>
  <conditionalFormatting sqref="L9 N15 Q21 Q12">
    <cfRule type="cellIs" dxfId="12" priority="13" operator="equal">
      <formula>"Т"</formula>
    </cfRule>
  </conditionalFormatting>
  <conditionalFormatting sqref="N12 S10">
    <cfRule type="cellIs" dxfId="11" priority="12" operator="equal">
      <formula>"Г"</formula>
    </cfRule>
  </conditionalFormatting>
  <conditionalFormatting sqref="L15">
    <cfRule type="cellIs" dxfId="10" priority="11" operator="equal">
      <formula>"П"</formula>
    </cfRule>
  </conditionalFormatting>
  <conditionalFormatting sqref="M15 P21 V12">
    <cfRule type="cellIs" dxfId="9" priority="10" operator="equal">
      <formula>"Я"</formula>
    </cfRule>
  </conditionalFormatting>
  <conditionalFormatting sqref="S7 M21">
    <cfRule type="cellIs" dxfId="8" priority="9" operator="equal">
      <formula>"Д"</formula>
    </cfRule>
  </conditionalFormatting>
  <conditionalFormatting sqref="O15 R21">
    <cfRule type="cellIs" dxfId="7" priority="8" operator="equal">
      <formula>"Ь"</formula>
    </cfRule>
  </conditionalFormatting>
  <conditionalFormatting sqref="N19 S12 S9 S15">
    <cfRule type="cellIs" dxfId="6" priority="7" operator="equal">
      <formula>"А"</formula>
    </cfRule>
  </conditionalFormatting>
  <conditionalFormatting sqref="N20">
    <cfRule type="cellIs" dxfId="5" priority="6" operator="equal">
      <formula>"Ж"</formula>
    </cfRule>
  </conditionalFormatting>
  <conditionalFormatting sqref="O21 P12">
    <cfRule type="cellIs" dxfId="4" priority="5" operator="equal">
      <formula>"С"</formula>
    </cfRule>
  </conditionalFormatting>
  <conditionalFormatting sqref="Q10">
    <cfRule type="cellIs" dxfId="3" priority="4" operator="equal">
      <formula>"Ч"</formula>
    </cfRule>
  </conditionalFormatting>
  <conditionalFormatting sqref="Q13">
    <cfRule type="cellIs" dxfId="2" priority="3" operator="equal">
      <formula>"Ы"</formula>
    </cfRule>
  </conditionalFormatting>
  <conditionalFormatting sqref="Q14">
    <cfRule type="cellIs" dxfId="1" priority="2" operator="equal">
      <formula>"Р"</formula>
    </cfRule>
  </conditionalFormatting>
  <conditionalFormatting sqref="T12">
    <cfRule type="cellIs" dxfId="0" priority="1" operator="equal">
      <formula>"Ц"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M27"/>
  <sheetViews>
    <sheetView workbookViewId="0">
      <selection activeCell="D7" sqref="D7"/>
    </sheetView>
  </sheetViews>
  <sheetFormatPr defaultColWidth="4.7109375" defaultRowHeight="20.100000000000001" customHeight="1" x14ac:dyDescent="0.25"/>
  <cols>
    <col min="1" max="2" width="4.7109375" style="4"/>
    <col min="3" max="3" width="7.28515625" style="4" customWidth="1"/>
    <col min="4" max="4" width="42.85546875" style="4" customWidth="1"/>
    <col min="5" max="5" width="27.5703125" style="4" customWidth="1"/>
    <col min="6" max="6" width="4.7109375" style="4"/>
    <col min="7" max="7" width="3.5703125" style="4" customWidth="1"/>
    <col min="8" max="8" width="11" style="4" customWidth="1"/>
    <col min="9" max="9" width="63.5703125" style="4" customWidth="1"/>
    <col min="10" max="10" width="21.7109375" style="4" hidden="1" customWidth="1"/>
    <col min="11" max="13" width="4.7109375" style="4" hidden="1" customWidth="1"/>
    <col min="14" max="16384" width="4.7109375" style="4"/>
  </cols>
  <sheetData>
    <row r="7" spans="3:10" ht="20.100000000000001" customHeight="1" x14ac:dyDescent="0.25">
      <c r="E7" s="4" t="s">
        <v>42</v>
      </c>
    </row>
    <row r="9" spans="3:10" ht="20.100000000000001" customHeight="1" x14ac:dyDescent="0.3">
      <c r="C9" s="11" t="s">
        <v>6</v>
      </c>
      <c r="D9" s="15" t="s">
        <v>7</v>
      </c>
      <c r="E9" s="11" t="s">
        <v>8</v>
      </c>
      <c r="I9" s="24" t="s">
        <v>20</v>
      </c>
    </row>
    <row r="10" spans="3:10" ht="85.5" customHeight="1" x14ac:dyDescent="0.3">
      <c r="C10" s="11">
        <v>1</v>
      </c>
      <c r="D10" s="12" t="s">
        <v>10</v>
      </c>
      <c r="E10" s="16" t="s">
        <v>37</v>
      </c>
      <c r="H10" s="28" t="s">
        <v>21</v>
      </c>
      <c r="I10" s="28"/>
      <c r="J10" s="26">
        <f>IF(E10="Четыре",1,0)</f>
        <v>1</v>
      </c>
    </row>
    <row r="11" spans="3:10" ht="60.75" x14ac:dyDescent="0.3">
      <c r="C11" s="11">
        <v>2</v>
      </c>
      <c r="D11" s="13" t="s">
        <v>9</v>
      </c>
      <c r="E11" s="16" t="s">
        <v>41</v>
      </c>
      <c r="J11" s="19">
        <f>IF(E11="MyTestX",1,0)</f>
        <v>1</v>
      </c>
    </row>
    <row r="12" spans="3:10" ht="60.75" x14ac:dyDescent="0.3">
      <c r="C12" s="11">
        <v>3</v>
      </c>
      <c r="D12" s="12" t="s">
        <v>12</v>
      </c>
      <c r="E12" s="17" t="s">
        <v>39</v>
      </c>
      <c r="H12" s="25" t="s">
        <v>19</v>
      </c>
      <c r="J12" s="19">
        <f>IF(E12="Редактор тестов",1,0)</f>
        <v>1</v>
      </c>
    </row>
    <row r="13" spans="3:10" ht="50.25" customHeight="1" x14ac:dyDescent="0.3">
      <c r="C13" s="11">
        <v>4</v>
      </c>
      <c r="D13" s="12" t="s">
        <v>11</v>
      </c>
      <c r="E13" s="17" t="s">
        <v>38</v>
      </c>
      <c r="H13" s="23">
        <f>J27</f>
        <v>4</v>
      </c>
      <c r="J13" s="20">
        <f>IF(E13="Indigo",1,0)</f>
        <v>1</v>
      </c>
    </row>
    <row r="14" spans="3:10" ht="40.5" x14ac:dyDescent="0.3">
      <c r="C14" s="11">
        <v>5</v>
      </c>
      <c r="D14" s="13" t="s">
        <v>13</v>
      </c>
      <c r="E14" s="18"/>
      <c r="J14" s="20">
        <f>IF(E14="Неограниченное количество",1,0)</f>
        <v>0</v>
      </c>
    </row>
    <row r="15" spans="3:10" ht="45" customHeight="1" x14ac:dyDescent="0.3">
      <c r="C15" s="11">
        <v>6</v>
      </c>
      <c r="D15" s="13" t="s">
        <v>14</v>
      </c>
      <c r="E15" s="17"/>
      <c r="J15" s="20">
        <f>IF(E15="Опрос",1,0)</f>
        <v>0</v>
      </c>
    </row>
    <row r="16" spans="3:10" ht="81" x14ac:dyDescent="0.3">
      <c r="C16" s="11">
        <v>7</v>
      </c>
      <c r="D16" s="13" t="s">
        <v>15</v>
      </c>
      <c r="E16" s="17" t="s">
        <v>38</v>
      </c>
      <c r="J16" s="20">
        <f>IF(E16="Indigo",1,0)</f>
        <v>1</v>
      </c>
    </row>
    <row r="17" spans="3:12" ht="40.5" x14ac:dyDescent="0.3">
      <c r="C17" s="11">
        <v>8</v>
      </c>
      <c r="D17" s="12" t="s">
        <v>16</v>
      </c>
      <c r="E17" s="18"/>
      <c r="J17" s="20">
        <f>IF(E17="Каждому вопросу или ответу",1,0)</f>
        <v>0</v>
      </c>
    </row>
    <row r="18" spans="3:12" ht="60.75" x14ac:dyDescent="0.3">
      <c r="C18" s="11">
        <v>9</v>
      </c>
      <c r="D18" s="12" t="s">
        <v>17</v>
      </c>
      <c r="E18" s="17"/>
      <c r="J18" s="20">
        <f>IF(E18="Indigo",1,0)</f>
        <v>0</v>
      </c>
    </row>
    <row r="19" spans="3:12" ht="42" x14ac:dyDescent="0.3">
      <c r="C19" s="11">
        <v>10</v>
      </c>
      <c r="D19" s="14" t="s">
        <v>18</v>
      </c>
      <c r="E19" s="18" t="s">
        <v>40</v>
      </c>
      <c r="J19" s="20">
        <f>IF(E19="Модуль «Журнал тестирования»",1,0)</f>
        <v>1</v>
      </c>
    </row>
    <row r="21" spans="3:12" ht="20.100000000000001" customHeight="1" x14ac:dyDescent="0.25">
      <c r="J21" s="21">
        <f>SUM(J10:J19)</f>
        <v>6</v>
      </c>
    </row>
    <row r="24" spans="3:12" ht="20.100000000000001" customHeight="1" x14ac:dyDescent="0.25">
      <c r="J24" s="4">
        <v>5</v>
      </c>
      <c r="L24" s="22">
        <v>9</v>
      </c>
    </row>
    <row r="25" spans="3:12" ht="20.100000000000001" customHeight="1" x14ac:dyDescent="0.25">
      <c r="J25" s="4">
        <v>4</v>
      </c>
      <c r="L25" s="22">
        <v>6</v>
      </c>
    </row>
    <row r="26" spans="3:12" ht="20.100000000000001" customHeight="1" x14ac:dyDescent="0.25">
      <c r="J26" s="4">
        <v>3</v>
      </c>
      <c r="L26" s="22">
        <v>4</v>
      </c>
    </row>
    <row r="27" spans="3:12" ht="20.100000000000001" customHeight="1" x14ac:dyDescent="0.25">
      <c r="J27" s="22">
        <f>IF(J21&gt;=L24,5,IF(J21&gt;=L25,4,IF(J21&gt;=L26,3,2)))</f>
        <v>4</v>
      </c>
    </row>
  </sheetData>
  <sheetProtection password="CF7A" sheet="1" objects="1" scenarios="1"/>
  <mergeCells count="1">
    <mergeCell ref="H10:I10"/>
  </mergeCells>
  <dataValidations count="8">
    <dataValidation type="list" allowBlank="1" showInputMessage="1" showErrorMessage="1" sqref="E10">
      <formula1>"Два,Три,Четыре,Пять"</formula1>
    </dataValidation>
    <dataValidation type="list" allowBlank="1" showInputMessage="1" showErrorMessage="1" sqref="E11">
      <mc:AlternateContent xmlns:x12ac="http://schemas.microsoft.com/office/spreadsheetml/2011/1/ac" xmlns:mc="http://schemas.openxmlformats.org/markup-compatibility/2006">
        <mc:Choice Requires="x12ac">
          <x12ac:list>MyTestX,"Конструктор тестов"""</x12ac:list>
        </mc:Choice>
        <mc:Fallback>
          <formula1>"MyTestX,Конструктор тестов"""</formula1>
        </mc:Fallback>
      </mc:AlternateContent>
    </dataValidation>
    <dataValidation type="list" allowBlank="1" showInputMessage="1" showErrorMessage="1" sqref="E12">
      <formula1>"Тренажер,Редактор тестов,Администратор результатов"</formula1>
    </dataValidation>
    <dataValidation type="list" allowBlank="1" showInputMessage="1" showErrorMessage="1" sqref="E18 E13 E16">
      <formula1>"MyTestX,Конструктор тестов,Indigo"</formula1>
    </dataValidation>
    <dataValidation type="list" allowBlank="1" showInputMessage="1" showErrorMessage="1" sqref="E14">
      <formula1>"20,30,Неограниченное количество,50"</formula1>
    </dataValidation>
    <dataValidation type="list" allowBlank="1" showInputMessage="1" showErrorMessage="1" sqref="E15">
      <formula1>"Опрос,Штрафной,Монопольный"</formula1>
    </dataValidation>
    <dataValidation type="list" allowBlank="1" showInputMessage="1" showErrorMessage="1" sqref="E17">
      <formula1>"Каждому вопросу или ответу,Каждому ответу,Каждому вопросу"</formula1>
    </dataValidation>
    <dataValidation type="list" allowBlank="1" showInputMessage="1" showErrorMessage="1" sqref="E19">
      <formula1>"Модуль «Журнал тестирования»,Модуль «Локальная сеть»,Модуль «Интернет»"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КРОССВОРД</vt:lpstr>
      <vt:lpstr>ТЕСТ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2015-11-02T17:59:59Z</dcterms:modified>
</cp:coreProperties>
</file>