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Z4" i="1"/>
  <c r="Y4"/>
  <c r="X4"/>
  <c r="Z19" l="1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Y14"/>
  <c r="X14"/>
  <c r="W14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W4"/>
</calcChain>
</file>

<file path=xl/sharedStrings.xml><?xml version="1.0" encoding="utf-8"?>
<sst xmlns="http://schemas.openxmlformats.org/spreadsheetml/2006/main" count="145" uniqueCount="39">
  <si>
    <t>Узел сети</t>
  </si>
  <si>
    <t>1 кв.2018</t>
  </si>
  <si>
    <t>ТП-41</t>
  </si>
  <si>
    <t>ТП-42</t>
  </si>
  <si>
    <t>ТП-43</t>
  </si>
  <si>
    <t>ТП-44</t>
  </si>
  <si>
    <t>ТП-45</t>
  </si>
  <si>
    <t>ТП-46</t>
  </si>
  <si>
    <t>ТП-47</t>
  </si>
  <si>
    <t>ТП-48</t>
  </si>
  <si>
    <t>ТП-49</t>
  </si>
  <si>
    <t>ТП-50</t>
  </si>
  <si>
    <t>ТП-51</t>
  </si>
  <si>
    <t>ТП-76</t>
  </si>
  <si>
    <t>ПС Промышленная яч. 4 (КЛ-605)</t>
  </si>
  <si>
    <t>ПС Промышленная яч. 45 (КЛ-645)</t>
  </si>
  <si>
    <t>ТП-52</t>
  </si>
  <si>
    <t>-</t>
  </si>
  <si>
    <t>Резервируемая мощность, кВт</t>
  </si>
  <si>
    <t>Выполнеты тех. подключения, кВт</t>
  </si>
  <si>
    <t>Максимальная нагрузка в режимный день в аварийном режиме, кВт</t>
  </si>
  <si>
    <t>МРСК</t>
  </si>
  <si>
    <t>Сведения о загрузке объектов ТСО ООО "Прогресс-плюс", с указанием свободной для технологического присоединения  потребителей трансформаторной мощности по режимному дню, до 10кВ</t>
  </si>
  <si>
    <t>Среднее по КЛ</t>
  </si>
  <si>
    <t>Среднее по ТП</t>
  </si>
  <si>
    <t>КЛ 604</t>
  </si>
  <si>
    <t>Максимальная нагрузка в аварийном режиме согласно режимных дней. кВт</t>
  </si>
  <si>
    <t>Центры питания ТСО "Прогресс плюс"</t>
  </si>
  <si>
    <t>Резервируемая мощность в аварийном режиме, кВт</t>
  </si>
  <si>
    <t>№ п/п</t>
  </si>
  <si>
    <t>Максимальная мощность выполненных тех.присоединений в аварийном режиме, кВт</t>
  </si>
  <si>
    <t>Допустимая максимальная мощность взята по мощности силового трансформатора, с нагрузков в 70%</t>
  </si>
  <si>
    <t>Ограничителем по пропускной способности является КЛ с сечением (3х185)</t>
  </si>
  <si>
    <t>Подготовил:</t>
  </si>
  <si>
    <t>техник-энергетик</t>
  </si>
  <si>
    <t>Директор ООО ТСО "Прогресс плюс"</t>
  </si>
  <si>
    <t>_________________Шокин А.В.</t>
  </si>
  <si>
    <t>_______________Бурдыгов П.В.</t>
  </si>
  <si>
    <t>Сведения о наличии объема свободной для технологического присоединения к сетям ООО "Прогресс плюс" потребителей трансформаторной мощности по подстанциям и распределительным пунктам с дифференциацией по уровням напряжения, согласно документации на технологическое присоединение на 01.10.2018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</si>
</sst>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/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/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topLeftCell="M1" workbookViewId="0">
      <selection activeCell="U6" sqref="U6"/>
    </sheetView>
  </sheetViews>
  <sheetFormatPr defaultRowHeight="15"/>
  <cols>
    <col min="1" max="1" width="18.140625" hidden="1" customWidth="1"/>
    <col min="2" max="4" width="9.7109375" hidden="1" customWidth="1"/>
    <col min="5" max="8" width="0" hidden="1" customWidth="1"/>
    <col min="9" max="11" width="9.85546875" hidden="1" customWidth="1"/>
    <col min="12" max="12" width="0" hidden="1" customWidth="1"/>
    <col min="13" max="13" width="10.7109375" customWidth="1"/>
    <col min="14" max="14" width="15.5703125" customWidth="1"/>
    <col min="27" max="27" width="22" customWidth="1"/>
    <col min="28" max="29" width="9.140625" customWidth="1"/>
    <col min="30" max="30" width="3.42578125" customWidth="1"/>
  </cols>
  <sheetData>
    <row r="1" spans="1:30" ht="50.25" customHeight="1">
      <c r="A1" s="81" t="s">
        <v>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M1" s="73" t="s">
        <v>38</v>
      </c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30" ht="45.75" customHeight="1">
      <c r="A2" s="79" t="s">
        <v>0</v>
      </c>
      <c r="B2" s="82" t="s">
        <v>20</v>
      </c>
      <c r="C2" s="83"/>
      <c r="D2" s="84"/>
      <c r="E2" s="79" t="s">
        <v>19</v>
      </c>
      <c r="F2" s="79"/>
      <c r="G2" s="79"/>
      <c r="H2" s="79"/>
      <c r="I2" s="85" t="s">
        <v>18</v>
      </c>
      <c r="J2" s="86"/>
      <c r="K2" s="87"/>
      <c r="M2" s="75" t="s">
        <v>29</v>
      </c>
      <c r="N2" s="77" t="s">
        <v>27</v>
      </c>
      <c r="O2" s="72" t="s">
        <v>26</v>
      </c>
      <c r="P2" s="73"/>
      <c r="Q2" s="73"/>
      <c r="R2" s="74"/>
      <c r="S2" s="72" t="s">
        <v>30</v>
      </c>
      <c r="T2" s="73"/>
      <c r="U2" s="73"/>
      <c r="V2" s="74"/>
      <c r="W2" s="72" t="s">
        <v>28</v>
      </c>
      <c r="X2" s="73"/>
      <c r="Y2" s="73"/>
      <c r="Z2" s="74"/>
    </row>
    <row r="3" spans="1:30" ht="15.75" thickBot="1">
      <c r="A3" s="80"/>
      <c r="B3" s="5">
        <v>2016</v>
      </c>
      <c r="C3" s="5">
        <v>2017</v>
      </c>
      <c r="D3" s="5" t="s">
        <v>1</v>
      </c>
      <c r="E3" s="5">
        <v>2015</v>
      </c>
      <c r="F3" s="5">
        <v>2016</v>
      </c>
      <c r="G3" s="5">
        <v>2017</v>
      </c>
      <c r="H3" s="5" t="s">
        <v>1</v>
      </c>
      <c r="I3" s="5">
        <v>2016</v>
      </c>
      <c r="J3" s="5">
        <v>2017</v>
      </c>
      <c r="K3" s="5" t="s">
        <v>1</v>
      </c>
      <c r="M3" s="76"/>
      <c r="N3" s="78"/>
      <c r="O3" s="5">
        <v>2015</v>
      </c>
      <c r="P3" s="5">
        <v>2016</v>
      </c>
      <c r="Q3" s="5">
        <v>2017</v>
      </c>
      <c r="R3" s="5" t="s">
        <v>1</v>
      </c>
      <c r="S3" s="5">
        <v>2015</v>
      </c>
      <c r="T3" s="5">
        <v>2016</v>
      </c>
      <c r="U3" s="5">
        <v>2017</v>
      </c>
      <c r="V3" s="5" t="s">
        <v>1</v>
      </c>
      <c r="W3" s="5">
        <v>2015</v>
      </c>
      <c r="X3" s="5">
        <v>2016</v>
      </c>
      <c r="Y3" s="5">
        <v>2017</v>
      </c>
      <c r="Z3" s="5" t="s">
        <v>1</v>
      </c>
    </row>
    <row r="4" spans="1:30" ht="32.25" customHeight="1">
      <c r="A4" s="25" t="s">
        <v>25</v>
      </c>
      <c r="B4" s="26">
        <v>1872</v>
      </c>
      <c r="C4" s="2">
        <v>1776</v>
      </c>
      <c r="D4" s="16">
        <v>1824</v>
      </c>
      <c r="E4" s="15"/>
      <c r="F4" s="2"/>
      <c r="G4" s="2"/>
      <c r="H4" s="27"/>
      <c r="I4" s="15"/>
      <c r="J4" s="2"/>
      <c r="K4" s="27"/>
      <c r="M4" s="2">
        <v>1</v>
      </c>
      <c r="N4" s="50" t="s">
        <v>25</v>
      </c>
      <c r="O4" s="48">
        <v>1824</v>
      </c>
      <c r="P4" s="27">
        <v>1824</v>
      </c>
      <c r="Q4" s="27">
        <v>1824</v>
      </c>
      <c r="R4" s="27">
        <v>1824</v>
      </c>
      <c r="S4" s="51"/>
      <c r="T4" s="51"/>
      <c r="U4" s="51"/>
      <c r="V4" s="48"/>
      <c r="W4" s="47">
        <f t="shared" ref="W4:W12" si="0">AB4-O4</f>
        <v>999</v>
      </c>
      <c r="X4" s="34">
        <f t="shared" ref="X4:X12" si="1">AB4-P4</f>
        <v>999</v>
      </c>
      <c r="Y4" s="34">
        <f t="shared" ref="Y4:Y12" si="2">AB4-Q4</f>
        <v>999</v>
      </c>
      <c r="Z4" s="39">
        <f t="shared" ref="Z4:Z12" si="3">AB4-R4</f>
        <v>999</v>
      </c>
      <c r="AB4" s="63">
        <v>2823</v>
      </c>
      <c r="AC4" s="90" t="s">
        <v>32</v>
      </c>
      <c r="AD4" s="91"/>
    </row>
    <row r="5" spans="1:30" ht="30" customHeight="1">
      <c r="A5" s="21" t="s">
        <v>14</v>
      </c>
      <c r="B5" s="26">
        <v>2969</v>
      </c>
      <c r="C5" s="2">
        <v>2550</v>
      </c>
      <c r="D5" s="27">
        <v>2609</v>
      </c>
      <c r="E5" s="15">
        <v>30</v>
      </c>
      <c r="F5" s="2">
        <v>62</v>
      </c>
      <c r="G5" s="2">
        <v>-100</v>
      </c>
      <c r="H5" s="27">
        <v>258.60000000000002</v>
      </c>
      <c r="I5" s="4"/>
      <c r="J5" s="4"/>
      <c r="K5" s="28"/>
      <c r="M5" s="20">
        <v>2</v>
      </c>
      <c r="N5" s="29">
        <v>605</v>
      </c>
      <c r="O5" s="49">
        <v>2418</v>
      </c>
      <c r="P5" s="30">
        <v>2448</v>
      </c>
      <c r="Q5" s="30">
        <v>2550</v>
      </c>
      <c r="R5" s="30">
        <v>2708</v>
      </c>
      <c r="S5" s="52">
        <v>30</v>
      </c>
      <c r="T5" s="52">
        <v>62</v>
      </c>
      <c r="U5" s="52">
        <v>-100</v>
      </c>
      <c r="V5" s="48">
        <v>258.60000000000002</v>
      </c>
      <c r="W5" s="38">
        <f t="shared" si="0"/>
        <v>405</v>
      </c>
      <c r="X5" s="34">
        <f t="shared" si="1"/>
        <v>375</v>
      </c>
      <c r="Y5" s="34">
        <f t="shared" si="2"/>
        <v>273</v>
      </c>
      <c r="Z5" s="39">
        <f t="shared" si="3"/>
        <v>115</v>
      </c>
      <c r="AB5" s="64">
        <v>2823</v>
      </c>
      <c r="AC5" s="92"/>
      <c r="AD5" s="93"/>
    </row>
    <row r="6" spans="1:30" ht="30" customHeight="1">
      <c r="A6" s="21" t="s">
        <v>15</v>
      </c>
      <c r="B6" s="24">
        <v>2969</v>
      </c>
      <c r="C6" s="1">
        <v>2550</v>
      </c>
      <c r="D6" s="8">
        <v>2609</v>
      </c>
      <c r="E6" s="6">
        <v>30</v>
      </c>
      <c r="F6" s="14">
        <v>62</v>
      </c>
      <c r="G6" s="14">
        <v>-100</v>
      </c>
      <c r="H6" s="8">
        <v>258.60000000000002</v>
      </c>
      <c r="I6" s="3"/>
      <c r="J6" s="3"/>
      <c r="K6" s="7"/>
      <c r="M6" s="20">
        <v>3</v>
      </c>
      <c r="N6" s="29">
        <v>645</v>
      </c>
      <c r="O6" s="49">
        <v>2418</v>
      </c>
      <c r="P6" s="30">
        <v>2448</v>
      </c>
      <c r="Q6" s="30">
        <v>2550</v>
      </c>
      <c r="R6" s="30">
        <v>2708</v>
      </c>
      <c r="S6" s="30">
        <v>30</v>
      </c>
      <c r="T6" s="30">
        <v>62</v>
      </c>
      <c r="U6" s="30">
        <v>-100</v>
      </c>
      <c r="V6" s="32">
        <v>258.60000000000002</v>
      </c>
      <c r="W6" s="37">
        <f t="shared" si="0"/>
        <v>3228</v>
      </c>
      <c r="X6" s="33">
        <f t="shared" si="1"/>
        <v>3198</v>
      </c>
      <c r="Y6" s="33">
        <f t="shared" si="2"/>
        <v>3096</v>
      </c>
      <c r="Z6" s="35">
        <f t="shared" si="3"/>
        <v>2938</v>
      </c>
      <c r="AB6" s="65">
        <v>5646</v>
      </c>
      <c r="AC6" s="94"/>
      <c r="AD6" s="95"/>
    </row>
    <row r="7" spans="1:30" ht="15" customHeight="1">
      <c r="A7" s="21" t="s">
        <v>2</v>
      </c>
      <c r="B7" s="24">
        <v>265.35000000000002</v>
      </c>
      <c r="C7" s="1">
        <v>267.16000000000003</v>
      </c>
      <c r="D7" s="8">
        <v>219.2</v>
      </c>
      <c r="E7" s="6">
        <v>4</v>
      </c>
      <c r="F7" s="1">
        <v>8</v>
      </c>
      <c r="G7" s="1" t="s">
        <v>17</v>
      </c>
      <c r="H7" s="8" t="s">
        <v>17</v>
      </c>
      <c r="I7" s="6">
        <v>374.65</v>
      </c>
      <c r="J7" s="1">
        <v>372.84</v>
      </c>
      <c r="K7" s="8">
        <v>420.8</v>
      </c>
      <c r="M7" s="20">
        <v>4</v>
      </c>
      <c r="N7" s="29" t="s">
        <v>2</v>
      </c>
      <c r="O7" s="49">
        <v>226</v>
      </c>
      <c r="P7" s="30">
        <v>230</v>
      </c>
      <c r="Q7" s="30">
        <v>238</v>
      </c>
      <c r="R7" s="30">
        <v>238</v>
      </c>
      <c r="S7" s="30">
        <v>4</v>
      </c>
      <c r="T7" s="30">
        <v>8</v>
      </c>
      <c r="U7" s="30" t="s">
        <v>17</v>
      </c>
      <c r="V7" s="32" t="s">
        <v>17</v>
      </c>
      <c r="W7" s="24">
        <f t="shared" si="0"/>
        <v>334</v>
      </c>
      <c r="X7" s="22">
        <f t="shared" si="1"/>
        <v>330</v>
      </c>
      <c r="Y7" s="20">
        <f t="shared" si="2"/>
        <v>322</v>
      </c>
      <c r="Z7" s="8">
        <f t="shared" si="3"/>
        <v>322</v>
      </c>
      <c r="AB7" s="66">
        <v>560</v>
      </c>
      <c r="AC7" s="96" t="s">
        <v>31</v>
      </c>
      <c r="AD7" s="97"/>
    </row>
    <row r="8" spans="1:30">
      <c r="A8" s="21" t="s">
        <v>3</v>
      </c>
      <c r="B8" s="24">
        <v>326.14999999999998</v>
      </c>
      <c r="C8" s="1">
        <v>288.01</v>
      </c>
      <c r="D8" s="8">
        <v>275.73</v>
      </c>
      <c r="E8" s="6" t="s">
        <v>17</v>
      </c>
      <c r="F8" s="1" t="s">
        <v>17</v>
      </c>
      <c r="G8" s="1" t="s">
        <v>17</v>
      </c>
      <c r="H8" s="8" t="s">
        <v>17</v>
      </c>
      <c r="I8" s="6">
        <v>313.85000000000002</v>
      </c>
      <c r="J8" s="1">
        <v>351.99</v>
      </c>
      <c r="K8" s="8">
        <v>364.27</v>
      </c>
      <c r="M8" s="20">
        <v>5</v>
      </c>
      <c r="N8" s="29" t="s">
        <v>3</v>
      </c>
      <c r="O8" s="49">
        <v>288</v>
      </c>
      <c r="P8" s="30">
        <v>288</v>
      </c>
      <c r="Q8" s="30">
        <v>288</v>
      </c>
      <c r="R8" s="30">
        <v>288</v>
      </c>
      <c r="S8" s="30" t="s">
        <v>17</v>
      </c>
      <c r="T8" s="30" t="s">
        <v>17</v>
      </c>
      <c r="U8" s="30" t="s">
        <v>17</v>
      </c>
      <c r="V8" s="32" t="s">
        <v>17</v>
      </c>
      <c r="W8" s="24">
        <f t="shared" si="0"/>
        <v>272</v>
      </c>
      <c r="X8" s="22">
        <f t="shared" si="1"/>
        <v>272</v>
      </c>
      <c r="Y8" s="20">
        <f t="shared" si="2"/>
        <v>272</v>
      </c>
      <c r="Z8" s="8">
        <f t="shared" si="3"/>
        <v>272</v>
      </c>
      <c r="AB8" s="64">
        <v>560</v>
      </c>
      <c r="AC8" s="98"/>
      <c r="AD8" s="99"/>
    </row>
    <row r="9" spans="1:30">
      <c r="A9" s="21" t="s">
        <v>4</v>
      </c>
      <c r="B9" s="24">
        <v>285.63</v>
      </c>
      <c r="C9" s="1">
        <v>289.26</v>
      </c>
      <c r="D9" s="8">
        <v>277.48</v>
      </c>
      <c r="E9" s="6" t="s">
        <v>17</v>
      </c>
      <c r="F9" s="1" t="s">
        <v>17</v>
      </c>
      <c r="G9" s="1" t="s">
        <v>17</v>
      </c>
      <c r="H9" s="8" t="s">
        <v>17</v>
      </c>
      <c r="I9" s="6">
        <v>354.37</v>
      </c>
      <c r="J9" s="1">
        <v>350.74</v>
      </c>
      <c r="K9" s="8">
        <v>362.52</v>
      </c>
      <c r="M9" s="20">
        <v>6</v>
      </c>
      <c r="N9" s="29" t="s">
        <v>4</v>
      </c>
      <c r="O9" s="49">
        <v>284</v>
      </c>
      <c r="P9" s="30">
        <v>284</v>
      </c>
      <c r="Q9" s="30">
        <v>284</v>
      </c>
      <c r="R9" s="30">
        <v>284</v>
      </c>
      <c r="S9" s="30" t="s">
        <v>17</v>
      </c>
      <c r="T9" s="30" t="s">
        <v>17</v>
      </c>
      <c r="U9" s="30" t="s">
        <v>17</v>
      </c>
      <c r="V9" s="32" t="s">
        <v>17</v>
      </c>
      <c r="W9" s="24">
        <f t="shared" si="0"/>
        <v>276</v>
      </c>
      <c r="X9" s="22">
        <f t="shared" si="1"/>
        <v>276</v>
      </c>
      <c r="Y9" s="20">
        <f t="shared" si="2"/>
        <v>276</v>
      </c>
      <c r="Z9" s="8">
        <f t="shared" si="3"/>
        <v>276</v>
      </c>
      <c r="AB9" s="64">
        <v>560</v>
      </c>
      <c r="AC9" s="98"/>
      <c r="AD9" s="99"/>
    </row>
    <row r="10" spans="1:30">
      <c r="A10" s="21" t="s">
        <v>5</v>
      </c>
      <c r="B10" s="24">
        <v>260.31</v>
      </c>
      <c r="C10" s="1">
        <v>253.06</v>
      </c>
      <c r="D10" s="8">
        <v>242.11</v>
      </c>
      <c r="E10" s="6" t="s">
        <v>17</v>
      </c>
      <c r="F10" s="1" t="s">
        <v>17</v>
      </c>
      <c r="G10" s="1" t="s">
        <v>17</v>
      </c>
      <c r="H10" s="8" t="s">
        <v>17</v>
      </c>
      <c r="I10" s="6">
        <v>379.69</v>
      </c>
      <c r="J10" s="1">
        <v>386.94</v>
      </c>
      <c r="K10" s="8">
        <v>397.89</v>
      </c>
      <c r="M10" s="20">
        <v>7</v>
      </c>
      <c r="N10" s="29" t="s">
        <v>5</v>
      </c>
      <c r="O10" s="49">
        <v>251</v>
      </c>
      <c r="P10" s="31">
        <v>251</v>
      </c>
      <c r="Q10" s="31">
        <v>251</v>
      </c>
      <c r="R10" s="31">
        <v>251</v>
      </c>
      <c r="S10" s="30" t="s">
        <v>17</v>
      </c>
      <c r="T10" s="30" t="s">
        <v>17</v>
      </c>
      <c r="U10" s="30" t="s">
        <v>17</v>
      </c>
      <c r="V10" s="32" t="s">
        <v>17</v>
      </c>
      <c r="W10" s="24">
        <f t="shared" si="0"/>
        <v>309</v>
      </c>
      <c r="X10" s="22">
        <f t="shared" si="1"/>
        <v>309</v>
      </c>
      <c r="Y10" s="20">
        <f t="shared" si="2"/>
        <v>309</v>
      </c>
      <c r="Z10" s="8">
        <f t="shared" si="3"/>
        <v>309</v>
      </c>
      <c r="AB10" s="64">
        <v>560</v>
      </c>
      <c r="AC10" s="98"/>
      <c r="AD10" s="99"/>
    </row>
    <row r="11" spans="1:30">
      <c r="A11" s="21" t="s">
        <v>6</v>
      </c>
      <c r="B11" s="24">
        <v>453.3</v>
      </c>
      <c r="C11" s="1">
        <v>456.9</v>
      </c>
      <c r="D11" s="8">
        <v>399.5</v>
      </c>
      <c r="E11" s="6" t="s">
        <v>17</v>
      </c>
      <c r="F11" s="1">
        <v>10</v>
      </c>
      <c r="G11" s="1" t="s">
        <v>17</v>
      </c>
      <c r="H11" s="8" t="s">
        <v>17</v>
      </c>
      <c r="I11" s="6">
        <v>186.7</v>
      </c>
      <c r="J11" s="1">
        <v>183.1</v>
      </c>
      <c r="K11" s="8">
        <v>240.5</v>
      </c>
      <c r="M11" s="20">
        <v>8</v>
      </c>
      <c r="N11" s="29" t="s">
        <v>6</v>
      </c>
      <c r="O11" s="49">
        <v>410</v>
      </c>
      <c r="P11" s="30">
        <v>410</v>
      </c>
      <c r="Q11" s="30">
        <v>420</v>
      </c>
      <c r="R11" s="30">
        <v>420</v>
      </c>
      <c r="S11" s="30" t="s">
        <v>17</v>
      </c>
      <c r="T11" s="30">
        <v>10</v>
      </c>
      <c r="U11" s="30" t="s">
        <v>17</v>
      </c>
      <c r="V11" s="32" t="s">
        <v>17</v>
      </c>
      <c r="W11" s="24">
        <f t="shared" si="0"/>
        <v>150</v>
      </c>
      <c r="X11" s="22">
        <f t="shared" si="1"/>
        <v>150</v>
      </c>
      <c r="Y11" s="20">
        <f t="shared" si="2"/>
        <v>140</v>
      </c>
      <c r="Z11" s="8">
        <f t="shared" si="3"/>
        <v>140</v>
      </c>
      <c r="AB11" s="64">
        <v>560</v>
      </c>
      <c r="AC11" s="98"/>
      <c r="AD11" s="99"/>
    </row>
    <row r="12" spans="1:30">
      <c r="A12" s="21" t="s">
        <v>7</v>
      </c>
      <c r="B12" s="24">
        <v>324.32</v>
      </c>
      <c r="C12" s="1">
        <v>310.92</v>
      </c>
      <c r="D12" s="8">
        <v>273.85000000000002</v>
      </c>
      <c r="E12" s="6" t="s">
        <v>17</v>
      </c>
      <c r="F12" s="1" t="s">
        <v>17</v>
      </c>
      <c r="G12" s="1" t="s">
        <v>17</v>
      </c>
      <c r="H12" s="8" t="s">
        <v>17</v>
      </c>
      <c r="I12" s="6">
        <v>315.68</v>
      </c>
      <c r="J12" s="1">
        <v>329.08</v>
      </c>
      <c r="K12" s="8">
        <v>366.15</v>
      </c>
      <c r="M12" s="20">
        <v>9</v>
      </c>
      <c r="N12" s="29" t="s">
        <v>7</v>
      </c>
      <c r="O12" s="49">
        <v>303</v>
      </c>
      <c r="P12" s="31">
        <v>303</v>
      </c>
      <c r="Q12" s="31">
        <v>303</v>
      </c>
      <c r="R12" s="31">
        <v>303</v>
      </c>
      <c r="S12" s="30" t="s">
        <v>17</v>
      </c>
      <c r="T12" s="30" t="s">
        <v>17</v>
      </c>
      <c r="U12" s="30" t="s">
        <v>17</v>
      </c>
      <c r="V12" s="32" t="s">
        <v>17</v>
      </c>
      <c r="W12" s="24">
        <f t="shared" si="0"/>
        <v>257</v>
      </c>
      <c r="X12" s="22">
        <f t="shared" si="1"/>
        <v>257</v>
      </c>
      <c r="Y12" s="20">
        <f t="shared" si="2"/>
        <v>257</v>
      </c>
      <c r="Z12" s="8">
        <f t="shared" si="3"/>
        <v>257</v>
      </c>
      <c r="AB12" s="64">
        <v>560</v>
      </c>
      <c r="AC12" s="98"/>
      <c r="AD12" s="99"/>
    </row>
    <row r="13" spans="1:30">
      <c r="A13" s="21" t="s">
        <v>8</v>
      </c>
      <c r="B13" s="24">
        <v>636.07000000000005</v>
      </c>
      <c r="C13" s="1">
        <v>626.23</v>
      </c>
      <c r="D13" s="8">
        <v>576.49</v>
      </c>
      <c r="E13" s="6" t="s">
        <v>17</v>
      </c>
      <c r="F13" s="1" t="s">
        <v>17</v>
      </c>
      <c r="G13" s="1" t="s">
        <v>17</v>
      </c>
      <c r="H13" s="8" t="s">
        <v>17</v>
      </c>
      <c r="I13" s="6">
        <v>3.93</v>
      </c>
      <c r="J13" s="1">
        <v>13.77</v>
      </c>
      <c r="K13" s="8">
        <v>63.51</v>
      </c>
      <c r="M13" s="20">
        <v>10</v>
      </c>
      <c r="N13" s="29" t="s">
        <v>8</v>
      </c>
      <c r="O13" s="49">
        <v>612</v>
      </c>
      <c r="P13" s="31">
        <v>612</v>
      </c>
      <c r="Q13" s="31">
        <v>612</v>
      </c>
      <c r="R13" s="31">
        <v>612</v>
      </c>
      <c r="S13" s="30" t="s">
        <v>17</v>
      </c>
      <c r="T13" s="30" t="s">
        <v>17</v>
      </c>
      <c r="U13" s="30" t="s">
        <v>17</v>
      </c>
      <c r="V13" s="32" t="s">
        <v>17</v>
      </c>
      <c r="W13" s="40">
        <v>0</v>
      </c>
      <c r="X13" s="41">
        <v>0</v>
      </c>
      <c r="Y13" s="42">
        <v>0</v>
      </c>
      <c r="Z13" s="43">
        <v>0</v>
      </c>
      <c r="AB13" s="64">
        <v>560</v>
      </c>
      <c r="AC13" s="98"/>
      <c r="AD13" s="99"/>
    </row>
    <row r="14" spans="1:30">
      <c r="A14" s="21" t="s">
        <v>9</v>
      </c>
      <c r="B14" s="24">
        <v>458.9</v>
      </c>
      <c r="C14" s="1">
        <v>272</v>
      </c>
      <c r="D14" s="8">
        <v>201</v>
      </c>
      <c r="E14" s="6">
        <v>5</v>
      </c>
      <c r="F14" s="1" t="s">
        <v>17</v>
      </c>
      <c r="G14" s="20">
        <v>-200</v>
      </c>
      <c r="H14" s="8">
        <v>517.20000000000005</v>
      </c>
      <c r="I14" s="6">
        <v>181.1</v>
      </c>
      <c r="J14" s="1">
        <v>368</v>
      </c>
      <c r="K14" s="8">
        <v>439</v>
      </c>
      <c r="M14" s="20">
        <v>11</v>
      </c>
      <c r="N14" s="29" t="s">
        <v>9</v>
      </c>
      <c r="O14" s="49">
        <v>400</v>
      </c>
      <c r="P14" s="30">
        <v>405</v>
      </c>
      <c r="Q14" s="30">
        <v>400</v>
      </c>
      <c r="R14" s="30">
        <v>717</v>
      </c>
      <c r="S14" s="30">
        <v>5</v>
      </c>
      <c r="T14" s="30" t="s">
        <v>17</v>
      </c>
      <c r="U14" s="30">
        <v>-200</v>
      </c>
      <c r="V14" s="32">
        <v>517.20000000000005</v>
      </c>
      <c r="W14" s="24">
        <f t="shared" ref="W14:W19" si="4">AB14-O14</f>
        <v>160</v>
      </c>
      <c r="X14" s="22">
        <f t="shared" ref="X14:X19" si="5">AB14-P14</f>
        <v>155</v>
      </c>
      <c r="Y14" s="20">
        <f t="shared" ref="Y14:Y19" si="6">AB14-Q14</f>
        <v>160</v>
      </c>
      <c r="Z14" s="43">
        <v>0</v>
      </c>
      <c r="AB14" s="64">
        <v>560</v>
      </c>
      <c r="AC14" s="98"/>
      <c r="AD14" s="99"/>
    </row>
    <row r="15" spans="1:30">
      <c r="A15" s="21" t="s">
        <v>10</v>
      </c>
      <c r="B15" s="24">
        <v>232</v>
      </c>
      <c r="C15" s="1">
        <v>267.69</v>
      </c>
      <c r="D15" s="8">
        <v>157.69</v>
      </c>
      <c r="E15" s="6" t="s">
        <v>17</v>
      </c>
      <c r="F15" s="1" t="s">
        <v>17</v>
      </c>
      <c r="G15" s="1" t="s">
        <v>17</v>
      </c>
      <c r="H15" s="8" t="s">
        <v>17</v>
      </c>
      <c r="I15" s="6">
        <v>776</v>
      </c>
      <c r="J15" s="1">
        <v>740.31</v>
      </c>
      <c r="K15" s="8">
        <v>850.31</v>
      </c>
      <c r="M15" s="20">
        <v>12</v>
      </c>
      <c r="N15" s="29" t="s">
        <v>10</v>
      </c>
      <c r="O15" s="49">
        <v>219</v>
      </c>
      <c r="P15" s="31">
        <v>219</v>
      </c>
      <c r="Q15" s="31">
        <v>219</v>
      </c>
      <c r="R15" s="31">
        <v>219</v>
      </c>
      <c r="S15" s="30" t="s">
        <v>17</v>
      </c>
      <c r="T15" s="30" t="s">
        <v>17</v>
      </c>
      <c r="U15" s="30" t="s">
        <v>17</v>
      </c>
      <c r="V15" s="32" t="s">
        <v>17</v>
      </c>
      <c r="W15" s="24">
        <f t="shared" si="4"/>
        <v>663</v>
      </c>
      <c r="X15" s="22">
        <f t="shared" si="5"/>
        <v>663</v>
      </c>
      <c r="Y15" s="20">
        <f t="shared" si="6"/>
        <v>663</v>
      </c>
      <c r="Z15" s="8">
        <f>AB15-R15</f>
        <v>663</v>
      </c>
      <c r="AB15" s="64">
        <v>882</v>
      </c>
      <c r="AC15" s="98"/>
      <c r="AD15" s="99"/>
    </row>
    <row r="16" spans="1:30">
      <c r="A16" s="21" t="s">
        <v>11</v>
      </c>
      <c r="B16" s="24">
        <v>285.8</v>
      </c>
      <c r="C16" s="1">
        <v>329.3</v>
      </c>
      <c r="D16" s="8">
        <v>297.10000000000002</v>
      </c>
      <c r="E16" s="6">
        <v>50</v>
      </c>
      <c r="F16" s="1">
        <v>105</v>
      </c>
      <c r="G16" s="1" t="s">
        <v>17</v>
      </c>
      <c r="H16" s="8" t="s">
        <v>17</v>
      </c>
      <c r="I16" s="6">
        <v>722.2</v>
      </c>
      <c r="J16" s="1">
        <v>678.7</v>
      </c>
      <c r="K16" s="8">
        <v>710.9</v>
      </c>
      <c r="M16" s="20">
        <v>13</v>
      </c>
      <c r="N16" s="29" t="s">
        <v>11</v>
      </c>
      <c r="O16" s="49">
        <v>175</v>
      </c>
      <c r="P16" s="30">
        <v>225</v>
      </c>
      <c r="Q16" s="30">
        <v>330</v>
      </c>
      <c r="R16" s="30">
        <v>330</v>
      </c>
      <c r="S16" s="30">
        <v>50</v>
      </c>
      <c r="T16" s="30">
        <v>105</v>
      </c>
      <c r="U16" s="30" t="s">
        <v>17</v>
      </c>
      <c r="V16" s="32" t="s">
        <v>17</v>
      </c>
      <c r="W16" s="24">
        <f t="shared" si="4"/>
        <v>707</v>
      </c>
      <c r="X16" s="22">
        <f t="shared" si="5"/>
        <v>657</v>
      </c>
      <c r="Y16" s="20">
        <f t="shared" si="6"/>
        <v>552</v>
      </c>
      <c r="Z16" s="8">
        <f>AB16-R16</f>
        <v>552</v>
      </c>
      <c r="AB16" s="64">
        <v>882</v>
      </c>
      <c r="AC16" s="98"/>
      <c r="AD16" s="99"/>
    </row>
    <row r="17" spans="1:30">
      <c r="A17" s="21" t="s">
        <v>12</v>
      </c>
      <c r="B17" s="24">
        <v>118.57</v>
      </c>
      <c r="C17" s="1">
        <v>122</v>
      </c>
      <c r="D17" s="8">
        <v>119.25</v>
      </c>
      <c r="E17" s="6" t="s">
        <v>17</v>
      </c>
      <c r="F17" s="1" t="s">
        <v>17</v>
      </c>
      <c r="G17" s="1" t="s">
        <v>17</v>
      </c>
      <c r="H17" s="8" t="s">
        <v>17</v>
      </c>
      <c r="I17" s="6">
        <v>889.43</v>
      </c>
      <c r="J17" s="1">
        <v>886</v>
      </c>
      <c r="K17" s="8">
        <v>888.75</v>
      </c>
      <c r="M17" s="20">
        <v>14</v>
      </c>
      <c r="N17" s="29" t="s">
        <v>12</v>
      </c>
      <c r="O17" s="49">
        <v>119</v>
      </c>
      <c r="P17" s="31">
        <v>119</v>
      </c>
      <c r="Q17" s="31">
        <v>119</v>
      </c>
      <c r="R17" s="31">
        <v>119</v>
      </c>
      <c r="S17" s="30" t="s">
        <v>17</v>
      </c>
      <c r="T17" s="30" t="s">
        <v>17</v>
      </c>
      <c r="U17" s="30" t="s">
        <v>17</v>
      </c>
      <c r="V17" s="32" t="s">
        <v>17</v>
      </c>
      <c r="W17" s="24">
        <f t="shared" si="4"/>
        <v>763</v>
      </c>
      <c r="X17" s="22">
        <f t="shared" si="5"/>
        <v>763</v>
      </c>
      <c r="Y17" s="20">
        <f t="shared" si="6"/>
        <v>763</v>
      </c>
      <c r="Z17" s="8">
        <f>AB17-R17</f>
        <v>763</v>
      </c>
      <c r="AB17" s="64">
        <v>882</v>
      </c>
      <c r="AC17" s="98"/>
      <c r="AD17" s="99"/>
    </row>
    <row r="18" spans="1:30">
      <c r="A18" s="21" t="s">
        <v>16</v>
      </c>
      <c r="B18" s="24">
        <v>360</v>
      </c>
      <c r="C18" s="1">
        <v>360</v>
      </c>
      <c r="D18" s="8">
        <v>264</v>
      </c>
      <c r="E18" s="6" t="s">
        <v>17</v>
      </c>
      <c r="F18" s="1" t="s">
        <v>17</v>
      </c>
      <c r="G18" s="1" t="s">
        <v>17</v>
      </c>
      <c r="H18" s="8" t="s">
        <v>17</v>
      </c>
      <c r="I18" s="6">
        <v>648</v>
      </c>
      <c r="J18" s="1">
        <v>648</v>
      </c>
      <c r="K18" s="8">
        <v>744</v>
      </c>
      <c r="M18" s="20">
        <v>15</v>
      </c>
      <c r="N18" s="29" t="s">
        <v>16</v>
      </c>
      <c r="O18" s="49">
        <v>360</v>
      </c>
      <c r="P18" s="31">
        <v>360</v>
      </c>
      <c r="Q18" s="31">
        <v>360</v>
      </c>
      <c r="R18" s="31">
        <v>360</v>
      </c>
      <c r="S18" s="30" t="s">
        <v>17</v>
      </c>
      <c r="T18" s="30" t="s">
        <v>17</v>
      </c>
      <c r="U18" s="30" t="s">
        <v>17</v>
      </c>
      <c r="V18" s="32" t="s">
        <v>17</v>
      </c>
      <c r="W18" s="24">
        <f t="shared" si="4"/>
        <v>522</v>
      </c>
      <c r="X18" s="22">
        <f t="shared" si="5"/>
        <v>522</v>
      </c>
      <c r="Y18" s="20">
        <f t="shared" si="6"/>
        <v>522</v>
      </c>
      <c r="Z18" s="8">
        <f>AB18-R18</f>
        <v>522</v>
      </c>
      <c r="AB18" s="64">
        <v>882</v>
      </c>
      <c r="AC18" s="98"/>
      <c r="AD18" s="99"/>
    </row>
    <row r="19" spans="1:30" ht="15.75" thickBot="1">
      <c r="A19" s="21" t="s">
        <v>13</v>
      </c>
      <c r="B19" s="24">
        <v>38.799999999999997</v>
      </c>
      <c r="C19" s="9">
        <v>35</v>
      </c>
      <c r="D19" s="8">
        <v>33.06</v>
      </c>
      <c r="E19" s="13" t="s">
        <v>17</v>
      </c>
      <c r="F19" s="10" t="s">
        <v>17</v>
      </c>
      <c r="G19" s="10" t="s">
        <v>17</v>
      </c>
      <c r="H19" s="8" t="s">
        <v>17</v>
      </c>
      <c r="I19" s="13">
        <v>121.2</v>
      </c>
      <c r="J19" s="10">
        <v>125</v>
      </c>
      <c r="K19" s="11">
        <v>126.94</v>
      </c>
      <c r="M19" s="5">
        <v>16</v>
      </c>
      <c r="N19" s="56" t="s">
        <v>13</v>
      </c>
      <c r="O19" s="57">
        <v>35</v>
      </c>
      <c r="P19" s="58">
        <v>35</v>
      </c>
      <c r="Q19" s="58">
        <v>35</v>
      </c>
      <c r="R19" s="58">
        <v>35</v>
      </c>
      <c r="S19" s="59" t="s">
        <v>17</v>
      </c>
      <c r="T19" s="59" t="s">
        <v>17</v>
      </c>
      <c r="U19" s="59" t="s">
        <v>17</v>
      </c>
      <c r="V19" s="60" t="s">
        <v>17</v>
      </c>
      <c r="W19" s="61">
        <f t="shared" si="4"/>
        <v>105</v>
      </c>
      <c r="X19" s="5">
        <f t="shared" si="5"/>
        <v>105</v>
      </c>
      <c r="Y19" s="5">
        <f t="shared" si="6"/>
        <v>105</v>
      </c>
      <c r="Z19" s="62">
        <f>AB19-R19</f>
        <v>105</v>
      </c>
      <c r="AB19" s="65">
        <v>140</v>
      </c>
      <c r="AC19" s="100"/>
      <c r="AD19" s="101"/>
    </row>
    <row r="20" spans="1:30">
      <c r="A20" s="53"/>
      <c r="B20" s="24"/>
      <c r="C20" s="54"/>
      <c r="D20" s="8"/>
      <c r="E20" s="67"/>
      <c r="F20" s="67"/>
      <c r="G20" s="67"/>
      <c r="H20" s="55"/>
      <c r="I20" s="67"/>
      <c r="J20" s="67"/>
      <c r="K20" s="68"/>
      <c r="M20" s="46"/>
      <c r="N20" s="69"/>
      <c r="O20" s="69"/>
      <c r="P20" s="69"/>
      <c r="Q20" s="69"/>
      <c r="R20" s="69"/>
      <c r="S20" s="46"/>
      <c r="T20" s="46"/>
      <c r="U20" s="46"/>
      <c r="V20" s="46"/>
      <c r="W20" s="46"/>
      <c r="X20" s="46"/>
      <c r="Y20" s="46"/>
      <c r="Z20" s="46"/>
      <c r="AB20" s="70"/>
      <c r="AC20" s="71"/>
      <c r="AD20" s="71"/>
    </row>
    <row r="21" spans="1:30">
      <c r="A21" s="23" t="s">
        <v>21</v>
      </c>
      <c r="B21" s="24"/>
      <c r="C21" s="9"/>
      <c r="D21" s="8"/>
      <c r="E21" s="12"/>
      <c r="F21" s="12"/>
      <c r="G21" s="12"/>
      <c r="H21" s="12"/>
      <c r="I21" s="12"/>
      <c r="J21" s="12"/>
      <c r="K21" s="18"/>
      <c r="M21" s="45"/>
      <c r="N21" s="44"/>
      <c r="O21" s="44"/>
      <c r="P21" s="46"/>
      <c r="Q21" s="46"/>
      <c r="R21" s="46"/>
      <c r="S21" s="45"/>
      <c r="T21" s="45"/>
      <c r="U21" s="45"/>
      <c r="V21" s="45"/>
      <c r="W21" s="45"/>
      <c r="X21" s="45"/>
      <c r="Y21" s="45"/>
      <c r="Z21" s="45"/>
    </row>
    <row r="22" spans="1:30">
      <c r="A22" s="17" t="s">
        <v>23</v>
      </c>
      <c r="B22" s="19">
        <v>3820</v>
      </c>
      <c r="C22" s="19">
        <v>3333</v>
      </c>
      <c r="D22" s="19">
        <v>3000</v>
      </c>
      <c r="M22" s="88" t="s">
        <v>35</v>
      </c>
      <c r="N22" s="88"/>
      <c r="O22" s="88"/>
      <c r="Q22" s="89" t="s">
        <v>36</v>
      </c>
      <c r="R22" s="89"/>
      <c r="S22" s="89"/>
      <c r="T22" s="45"/>
      <c r="U22" s="45"/>
      <c r="V22" s="45"/>
      <c r="W22" s="45"/>
      <c r="X22" s="45"/>
      <c r="Y22" s="45"/>
      <c r="Z22" s="45"/>
    </row>
    <row r="23" spans="1:30">
      <c r="A23" s="17" t="s">
        <v>24</v>
      </c>
      <c r="B23" s="19">
        <v>311</v>
      </c>
      <c r="C23" s="19">
        <v>298</v>
      </c>
      <c r="D23" s="19">
        <v>256</v>
      </c>
    </row>
    <row r="24" spans="1:30">
      <c r="M24" s="88" t="s">
        <v>33</v>
      </c>
      <c r="N24" s="88"/>
      <c r="O24" s="88"/>
      <c r="P24" s="36"/>
      <c r="Q24" s="36"/>
      <c r="R24" s="36"/>
    </row>
    <row r="25" spans="1:30">
      <c r="M25" t="s">
        <v>34</v>
      </c>
      <c r="Q25" s="89" t="s">
        <v>37</v>
      </c>
      <c r="R25" s="89"/>
      <c r="S25" s="89"/>
    </row>
  </sheetData>
  <mergeCells count="17">
    <mergeCell ref="M24:O24"/>
    <mergeCell ref="M22:O22"/>
    <mergeCell ref="Q22:S22"/>
    <mergeCell ref="Q25:S25"/>
    <mergeCell ref="AC4:AD6"/>
    <mergeCell ref="AC7:AD19"/>
    <mergeCell ref="A2:A3"/>
    <mergeCell ref="E2:H2"/>
    <mergeCell ref="A1:K1"/>
    <mergeCell ref="B2:D2"/>
    <mergeCell ref="I2:K2"/>
    <mergeCell ref="W2:Z2"/>
    <mergeCell ref="M2:M3"/>
    <mergeCell ref="M1:Z1"/>
    <mergeCell ref="N2:N3"/>
    <mergeCell ref="S2:V2"/>
    <mergeCell ref="O2:R2"/>
  </mergeCells>
  <pageMargins left="0.67" right="0.34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2018-09-26T11:33:34Z</dcterms:modified>
</cp:coreProperties>
</file>