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6-17" sheetId="4" r:id="rId1"/>
    <sheet name="2017-18" sheetId="2" r:id="rId2"/>
    <sheet name="2018-19" sheetId="5" r:id="rId3"/>
    <sheet name="Сводная" sheetId="7" r:id="rId4"/>
    <sheet name="мой класс" sheetId="8" r:id="rId5"/>
    <sheet name="экзамены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F20" i="5"/>
  <c r="E20" i="5"/>
  <c r="D20" i="5"/>
  <c r="H20" i="5" s="1"/>
  <c r="C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G21" i="2"/>
  <c r="F21" i="2"/>
  <c r="E21" i="2"/>
  <c r="D21" i="2"/>
  <c r="C21" i="2"/>
  <c r="H3" i="2"/>
  <c r="H21" i="2" l="1"/>
  <c r="I11" i="7"/>
  <c r="I14" i="7"/>
  <c r="I17" i="7"/>
  <c r="I8" i="7"/>
  <c r="I5" i="7"/>
  <c r="I2" i="7"/>
  <c r="J20" i="7"/>
  <c r="J21" i="7"/>
  <c r="J22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I20" i="7" s="1"/>
  <c r="I24" i="7" s="1"/>
  <c r="J2" i="7"/>
  <c r="H2" i="7"/>
  <c r="G16" i="4" l="1"/>
  <c r="F16" i="4"/>
  <c r="E16" i="4"/>
  <c r="D16" i="4"/>
  <c r="C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16" i="4" l="1"/>
</calcChain>
</file>

<file path=xl/sharedStrings.xml><?xml version="1.0" encoding="utf-8"?>
<sst xmlns="http://schemas.openxmlformats.org/spreadsheetml/2006/main" count="146" uniqueCount="42">
  <si>
    <t>5а</t>
  </si>
  <si>
    <t>5б</t>
  </si>
  <si>
    <t>6а</t>
  </si>
  <si>
    <t>6б</t>
  </si>
  <si>
    <t>6в</t>
  </si>
  <si>
    <t>7а</t>
  </si>
  <si>
    <t>7б</t>
  </si>
  <si>
    <t>8а</t>
  </si>
  <si>
    <t>8б</t>
  </si>
  <si>
    <t>9а</t>
  </si>
  <si>
    <t>9б</t>
  </si>
  <si>
    <t>10а</t>
  </si>
  <si>
    <t>11а</t>
  </si>
  <si>
    <t>5в</t>
  </si>
  <si>
    <t>6г</t>
  </si>
  <si>
    <t>7в</t>
  </si>
  <si>
    <t>8в</t>
  </si>
  <si>
    <t>9в</t>
  </si>
  <si>
    <t>Класс</t>
  </si>
  <si>
    <t>Всего</t>
  </si>
  <si>
    <t>Качество знаний</t>
  </si>
  <si>
    <t>Проверка</t>
  </si>
  <si>
    <t>Год</t>
  </si>
  <si>
    <t>2016-17</t>
  </si>
  <si>
    <t>2017-18</t>
  </si>
  <si>
    <t>2018-19</t>
  </si>
  <si>
    <t>Среднее</t>
  </si>
  <si>
    <t>Качество знаний (экзамен)</t>
  </si>
  <si>
    <t>Всего сдавали ОГЭ</t>
  </si>
  <si>
    <t>Сдали на оценку "5"</t>
  </si>
  <si>
    <t>Сдали на оценку "4"</t>
  </si>
  <si>
    <t>Сдали на оценку "3"</t>
  </si>
  <si>
    <t>Сдали на оценку "2"</t>
  </si>
  <si>
    <t>Качество знаний (за год)</t>
  </si>
  <si>
    <t>Подтвердили годовую оценку</t>
  </si>
  <si>
    <t>Сдали на оценку выше годовой</t>
  </si>
  <si>
    <t>Сдали на оценку ниже годовой</t>
  </si>
  <si>
    <t>Показатели</t>
  </si>
  <si>
    <t>Оценка "5"</t>
  </si>
  <si>
    <t>Оценка "4"</t>
  </si>
  <si>
    <t>Оценка "3"</t>
  </si>
  <si>
    <t>Оценка "2"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</si>
</sst>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0" xfId="0" applyNumberFormat="1"/>
    <xf numFmtId="9" fontId="3" fillId="0" borderId="0" xfId="0" applyNumberFormat="1" applyFont="1" applyAlignment="1">
      <alignment horizontal="center" vertical="center"/>
    </xf>
    <xf numFmtId="9" fontId="0" fillId="0" borderId="0" xfId="1" applyFont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0" fillId="0" borderId="5" xfId="0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9" fontId="7" fillId="0" borderId="10" xfId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9" fontId="5" fillId="2" borderId="13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9" fontId="6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66FF66"/>
      <color rgb="FFFFFF66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"/>
  <sheetViews>
    <sheetView tabSelected="1" zoomScaleNormal="100" workbookViewId="0"/>
  </sheetViews>
  <sheetFormatPr defaultRowHeight="15" x14ac:dyDescent="0.25"/>
  <cols>
    <col min="2" max="8" width="15.7109375" customWidth="1"/>
  </cols>
  <sheetData>
    <row r="2" spans="2:17" s="2" customFormat="1" ht="36" customHeight="1" x14ac:dyDescent="0.25">
      <c r="B2" s="16" t="s">
        <v>18</v>
      </c>
      <c r="C2" s="17" t="s">
        <v>19</v>
      </c>
      <c r="D2" s="18" t="s">
        <v>38</v>
      </c>
      <c r="E2" s="18" t="s">
        <v>39</v>
      </c>
      <c r="F2" s="18" t="s">
        <v>40</v>
      </c>
      <c r="G2" s="18" t="s">
        <v>41</v>
      </c>
      <c r="H2" s="19" t="s">
        <v>20</v>
      </c>
    </row>
    <row r="3" spans="2:17" ht="20.100000000000001" customHeight="1" x14ac:dyDescent="0.25">
      <c r="B3" s="20" t="s">
        <v>0</v>
      </c>
      <c r="C3" s="14">
        <v>21</v>
      </c>
      <c r="D3" s="14">
        <v>6</v>
      </c>
      <c r="E3" s="14">
        <v>11</v>
      </c>
      <c r="F3" s="14">
        <v>4</v>
      </c>
      <c r="G3" s="14">
        <v>0</v>
      </c>
      <c r="H3" s="21">
        <f>(D3+E3)/(D3+E3+F3)</f>
        <v>0.80952380952380953</v>
      </c>
      <c r="J3" s="12"/>
      <c r="Q3" s="15"/>
    </row>
    <row r="4" spans="2:17" ht="20.100000000000001" customHeight="1" x14ac:dyDescent="0.25">
      <c r="B4" s="20" t="s">
        <v>1</v>
      </c>
      <c r="C4" s="14">
        <v>20</v>
      </c>
      <c r="D4" s="14">
        <v>8</v>
      </c>
      <c r="E4" s="14">
        <v>10</v>
      </c>
      <c r="F4" s="14">
        <v>2</v>
      </c>
      <c r="G4" s="14">
        <v>0</v>
      </c>
      <c r="H4" s="21">
        <f t="shared" ref="H4:H16" si="0">(D4+E4)/(D4+E4+F4)</f>
        <v>0.9</v>
      </c>
      <c r="J4" s="12"/>
    </row>
    <row r="5" spans="2:17" ht="20.100000000000001" customHeight="1" x14ac:dyDescent="0.25">
      <c r="B5" s="20" t="s">
        <v>13</v>
      </c>
      <c r="C5" s="14">
        <v>18</v>
      </c>
      <c r="D5" s="14">
        <v>6</v>
      </c>
      <c r="E5" s="14">
        <v>7</v>
      </c>
      <c r="F5" s="14">
        <v>5</v>
      </c>
      <c r="G5" s="14">
        <v>0</v>
      </c>
      <c r="H5" s="21">
        <f t="shared" si="0"/>
        <v>0.72222222222222221</v>
      </c>
      <c r="J5" s="12"/>
    </row>
    <row r="6" spans="2:17" ht="20.100000000000001" customHeight="1" x14ac:dyDescent="0.25">
      <c r="B6" s="20" t="s">
        <v>2</v>
      </c>
      <c r="C6" s="14">
        <v>19</v>
      </c>
      <c r="D6" s="14">
        <v>4</v>
      </c>
      <c r="E6" s="14">
        <v>9</v>
      </c>
      <c r="F6" s="14">
        <v>6</v>
      </c>
      <c r="G6" s="14">
        <v>0</v>
      </c>
      <c r="H6" s="21">
        <f t="shared" si="0"/>
        <v>0.68421052631578949</v>
      </c>
      <c r="J6" s="12"/>
    </row>
    <row r="7" spans="2:17" ht="20.100000000000001" customHeight="1" x14ac:dyDescent="0.25">
      <c r="B7" s="20" t="s">
        <v>3</v>
      </c>
      <c r="C7" s="14">
        <v>23</v>
      </c>
      <c r="D7" s="14">
        <v>2</v>
      </c>
      <c r="E7" s="14">
        <v>15</v>
      </c>
      <c r="F7" s="14">
        <v>6</v>
      </c>
      <c r="G7" s="14">
        <v>0</v>
      </c>
      <c r="H7" s="21">
        <f t="shared" si="0"/>
        <v>0.73913043478260865</v>
      </c>
      <c r="J7" s="12"/>
    </row>
    <row r="8" spans="2:17" ht="20.100000000000001" customHeight="1" x14ac:dyDescent="0.25">
      <c r="B8" s="20" t="s">
        <v>5</v>
      </c>
      <c r="C8" s="14">
        <v>28</v>
      </c>
      <c r="D8" s="14">
        <v>6</v>
      </c>
      <c r="E8" s="14">
        <v>13</v>
      </c>
      <c r="F8" s="14">
        <v>9</v>
      </c>
      <c r="G8" s="14">
        <v>0</v>
      </c>
      <c r="H8" s="21">
        <f t="shared" si="0"/>
        <v>0.6785714285714286</v>
      </c>
      <c r="J8" s="12"/>
    </row>
    <row r="9" spans="2:17" ht="20.100000000000001" customHeight="1" x14ac:dyDescent="0.25">
      <c r="B9" s="20" t="s">
        <v>6</v>
      </c>
      <c r="C9" s="14">
        <v>28</v>
      </c>
      <c r="D9" s="14">
        <v>10</v>
      </c>
      <c r="E9" s="14">
        <v>9</v>
      </c>
      <c r="F9" s="14">
        <v>9</v>
      </c>
      <c r="G9" s="14">
        <v>0</v>
      </c>
      <c r="H9" s="21">
        <f t="shared" si="0"/>
        <v>0.6785714285714286</v>
      </c>
      <c r="J9" s="12"/>
    </row>
    <row r="10" spans="2:17" ht="20.100000000000001" customHeight="1" x14ac:dyDescent="0.25">
      <c r="B10" s="20" t="s">
        <v>7</v>
      </c>
      <c r="C10" s="14">
        <v>21</v>
      </c>
      <c r="D10" s="14">
        <v>3</v>
      </c>
      <c r="E10" s="14">
        <v>10</v>
      </c>
      <c r="F10" s="14">
        <v>8</v>
      </c>
      <c r="G10" s="14">
        <v>0</v>
      </c>
      <c r="H10" s="21">
        <f t="shared" si="0"/>
        <v>0.61904761904761907</v>
      </c>
    </row>
    <row r="11" spans="2:17" ht="20.100000000000001" customHeight="1" x14ac:dyDescent="0.25">
      <c r="B11" s="20" t="s">
        <v>8</v>
      </c>
      <c r="C11" s="14">
        <v>24</v>
      </c>
      <c r="D11" s="14">
        <v>4</v>
      </c>
      <c r="E11" s="14">
        <v>14</v>
      </c>
      <c r="F11" s="14">
        <v>6</v>
      </c>
      <c r="G11" s="14">
        <v>0</v>
      </c>
      <c r="H11" s="21">
        <f t="shared" si="0"/>
        <v>0.75</v>
      </c>
    </row>
    <row r="12" spans="2:17" ht="20.100000000000001" customHeight="1" x14ac:dyDescent="0.25">
      <c r="B12" s="20" t="s">
        <v>9</v>
      </c>
      <c r="C12" s="14">
        <v>21</v>
      </c>
      <c r="D12" s="14">
        <v>3</v>
      </c>
      <c r="E12" s="14">
        <v>11</v>
      </c>
      <c r="F12" s="14">
        <v>7</v>
      </c>
      <c r="G12" s="14">
        <v>0</v>
      </c>
      <c r="H12" s="21">
        <f t="shared" si="0"/>
        <v>0.66666666666666663</v>
      </c>
    </row>
    <row r="13" spans="2:17" ht="20.100000000000001" customHeight="1" x14ac:dyDescent="0.25">
      <c r="B13" s="20" t="s">
        <v>10</v>
      </c>
      <c r="C13" s="14">
        <v>25</v>
      </c>
      <c r="D13" s="14">
        <v>6</v>
      </c>
      <c r="E13" s="14">
        <v>11</v>
      </c>
      <c r="F13" s="14">
        <v>8</v>
      </c>
      <c r="G13" s="14">
        <v>0</v>
      </c>
      <c r="H13" s="21">
        <f t="shared" si="0"/>
        <v>0.68</v>
      </c>
    </row>
    <row r="14" spans="2:17" ht="20.100000000000001" customHeight="1" x14ac:dyDescent="0.25">
      <c r="B14" s="20" t="s">
        <v>11</v>
      </c>
      <c r="C14" s="14">
        <v>21</v>
      </c>
      <c r="D14" s="14">
        <v>5</v>
      </c>
      <c r="E14" s="14">
        <v>10</v>
      </c>
      <c r="F14" s="14">
        <v>6</v>
      </c>
      <c r="G14" s="14">
        <v>0</v>
      </c>
      <c r="H14" s="21">
        <f t="shared" si="0"/>
        <v>0.7142857142857143</v>
      </c>
    </row>
    <row r="15" spans="2:17" ht="20.100000000000001" customHeight="1" x14ac:dyDescent="0.25">
      <c r="B15" s="20" t="s">
        <v>12</v>
      </c>
      <c r="C15" s="14">
        <v>20</v>
      </c>
      <c r="D15" s="14">
        <v>5</v>
      </c>
      <c r="E15" s="14">
        <v>11</v>
      </c>
      <c r="F15" s="14">
        <v>4</v>
      </c>
      <c r="G15" s="14">
        <v>0</v>
      </c>
      <c r="H15" s="21">
        <f t="shared" si="0"/>
        <v>0.8</v>
      </c>
    </row>
    <row r="16" spans="2:17" ht="20.100000000000001" customHeight="1" x14ac:dyDescent="0.25">
      <c r="B16" s="22" t="s">
        <v>19</v>
      </c>
      <c r="C16" s="23">
        <f>SUM(C3:C15)</f>
        <v>289</v>
      </c>
      <c r="D16" s="23">
        <f t="shared" ref="D16:G16" si="1">SUM(D3:D15)</f>
        <v>68</v>
      </c>
      <c r="E16" s="23">
        <f t="shared" si="1"/>
        <v>141</v>
      </c>
      <c r="F16" s="23">
        <f t="shared" si="1"/>
        <v>80</v>
      </c>
      <c r="G16" s="23">
        <f t="shared" si="1"/>
        <v>0</v>
      </c>
      <c r="H16" s="24">
        <f t="shared" si="0"/>
        <v>0.72318339100346019</v>
      </c>
    </row>
    <row r="20" spans="3:5" x14ac:dyDescent="0.25">
      <c r="C20" s="10"/>
      <c r="D20" s="10"/>
      <c r="E20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zoomScaleNormal="100" workbookViewId="0">
      <selection activeCell="K9" sqref="K9"/>
    </sheetView>
  </sheetViews>
  <sheetFormatPr defaultRowHeight="15" x14ac:dyDescent="0.25"/>
  <cols>
    <col min="2" max="8" width="15.7109375" customWidth="1"/>
    <col min="10" max="10" width="10.85546875" style="1" customWidth="1"/>
  </cols>
  <sheetData>
    <row r="2" spans="2:8" ht="36" customHeight="1" x14ac:dyDescent="0.25">
      <c r="B2" s="16" t="s">
        <v>18</v>
      </c>
      <c r="C2" s="17" t="s">
        <v>19</v>
      </c>
      <c r="D2" s="18" t="s">
        <v>38</v>
      </c>
      <c r="E2" s="18" t="s">
        <v>39</v>
      </c>
      <c r="F2" s="18" t="s">
        <v>40</v>
      </c>
      <c r="G2" s="18" t="s">
        <v>40</v>
      </c>
      <c r="H2" s="19" t="s">
        <v>20</v>
      </c>
    </row>
    <row r="3" spans="2:8" ht="20.100000000000001" customHeight="1" x14ac:dyDescent="0.25">
      <c r="B3" s="20" t="s">
        <v>0</v>
      </c>
      <c r="C3" s="14">
        <v>24</v>
      </c>
      <c r="D3" s="14">
        <v>8</v>
      </c>
      <c r="E3" s="14">
        <v>13</v>
      </c>
      <c r="F3" s="14">
        <v>3</v>
      </c>
      <c r="G3" s="14">
        <v>0</v>
      </c>
      <c r="H3" s="21">
        <f>(D3+E3)/(D3+E3+F3)</f>
        <v>0.875</v>
      </c>
    </row>
    <row r="4" spans="2:8" ht="20.100000000000001" customHeight="1" x14ac:dyDescent="0.25">
      <c r="B4" s="20" t="s">
        <v>1</v>
      </c>
      <c r="C4" s="14">
        <v>22</v>
      </c>
      <c r="D4" s="14">
        <v>8</v>
      </c>
      <c r="E4" s="14">
        <v>10</v>
      </c>
      <c r="F4" s="14">
        <v>4</v>
      </c>
      <c r="G4" s="14">
        <v>0</v>
      </c>
      <c r="H4" s="21">
        <f t="shared" ref="H4:H20" si="0">(D4+E4)/(D4+E4+F4)</f>
        <v>0.81818181818181823</v>
      </c>
    </row>
    <row r="5" spans="2:8" ht="20.100000000000001" customHeight="1" x14ac:dyDescent="0.25">
      <c r="B5" s="20" t="s">
        <v>13</v>
      </c>
      <c r="C5" s="14">
        <v>21</v>
      </c>
      <c r="D5" s="14">
        <v>5</v>
      </c>
      <c r="E5" s="14">
        <v>12</v>
      </c>
      <c r="F5" s="14">
        <v>4</v>
      </c>
      <c r="G5" s="14">
        <v>0</v>
      </c>
      <c r="H5" s="21">
        <f t="shared" si="0"/>
        <v>0.80952380952380953</v>
      </c>
    </row>
    <row r="6" spans="2:8" ht="20.100000000000001" customHeight="1" x14ac:dyDescent="0.25">
      <c r="B6" s="20" t="s">
        <v>2</v>
      </c>
      <c r="C6" s="14">
        <v>21</v>
      </c>
      <c r="D6" s="14">
        <v>6</v>
      </c>
      <c r="E6" s="14">
        <v>12</v>
      </c>
      <c r="F6" s="14">
        <v>3</v>
      </c>
      <c r="G6" s="14">
        <v>0</v>
      </c>
      <c r="H6" s="21">
        <f t="shared" si="0"/>
        <v>0.8571428571428571</v>
      </c>
    </row>
    <row r="7" spans="2:8" ht="20.100000000000001" customHeight="1" x14ac:dyDescent="0.25">
      <c r="B7" s="20" t="s">
        <v>3</v>
      </c>
      <c r="C7" s="14">
        <v>20</v>
      </c>
      <c r="D7" s="14">
        <v>7</v>
      </c>
      <c r="E7" s="14">
        <v>11</v>
      </c>
      <c r="F7" s="14">
        <v>2</v>
      </c>
      <c r="G7" s="14">
        <v>0</v>
      </c>
      <c r="H7" s="21">
        <f t="shared" si="0"/>
        <v>0.9</v>
      </c>
    </row>
    <row r="8" spans="2:8" ht="20.100000000000001" customHeight="1" x14ac:dyDescent="0.25">
      <c r="B8" s="20" t="s">
        <v>4</v>
      </c>
      <c r="C8" s="14">
        <v>20</v>
      </c>
      <c r="D8" s="14">
        <v>3</v>
      </c>
      <c r="E8" s="14">
        <v>11</v>
      </c>
      <c r="F8" s="14">
        <v>6</v>
      </c>
      <c r="G8" s="14">
        <v>0</v>
      </c>
      <c r="H8" s="21">
        <f t="shared" si="0"/>
        <v>0.7</v>
      </c>
    </row>
    <row r="9" spans="2:8" ht="20.100000000000001" customHeight="1" x14ac:dyDescent="0.25">
      <c r="B9" s="20" t="s">
        <v>14</v>
      </c>
      <c r="C9" s="14">
        <v>15</v>
      </c>
      <c r="D9" s="14">
        <v>2</v>
      </c>
      <c r="E9" s="14">
        <v>8</v>
      </c>
      <c r="F9" s="14">
        <v>5</v>
      </c>
      <c r="G9" s="14">
        <v>0</v>
      </c>
      <c r="H9" s="21">
        <f t="shared" si="0"/>
        <v>0.66666666666666663</v>
      </c>
    </row>
    <row r="10" spans="2:8" ht="20.100000000000001" customHeight="1" x14ac:dyDescent="0.25">
      <c r="B10" s="20" t="s">
        <v>5</v>
      </c>
      <c r="C10" s="14">
        <v>21</v>
      </c>
      <c r="D10" s="14">
        <v>5</v>
      </c>
      <c r="E10" s="14">
        <v>10</v>
      </c>
      <c r="F10" s="14">
        <v>6</v>
      </c>
      <c r="G10" s="14">
        <v>0</v>
      </c>
      <c r="H10" s="21">
        <f t="shared" si="0"/>
        <v>0.7142857142857143</v>
      </c>
    </row>
    <row r="11" spans="2:8" ht="20.100000000000001" customHeight="1" x14ac:dyDescent="0.25">
      <c r="B11" s="20" t="s">
        <v>6</v>
      </c>
      <c r="C11" s="14">
        <v>24</v>
      </c>
      <c r="D11" s="14">
        <v>3</v>
      </c>
      <c r="E11" s="14">
        <v>13</v>
      </c>
      <c r="F11" s="14">
        <v>8</v>
      </c>
      <c r="G11" s="14">
        <v>0</v>
      </c>
      <c r="H11" s="21">
        <f t="shared" si="0"/>
        <v>0.66666666666666663</v>
      </c>
    </row>
    <row r="12" spans="2:8" ht="20.100000000000001" customHeight="1" x14ac:dyDescent="0.25">
      <c r="B12" s="20" t="s">
        <v>15</v>
      </c>
      <c r="C12" s="14">
        <v>25</v>
      </c>
      <c r="D12" s="14">
        <v>4</v>
      </c>
      <c r="E12" s="14">
        <v>12</v>
      </c>
      <c r="F12" s="14">
        <v>9</v>
      </c>
      <c r="G12" s="14">
        <v>0</v>
      </c>
      <c r="H12" s="21">
        <f t="shared" si="0"/>
        <v>0.64</v>
      </c>
    </row>
    <row r="13" spans="2:8" ht="20.100000000000001" customHeight="1" x14ac:dyDescent="0.25">
      <c r="B13" s="20" t="s">
        <v>7</v>
      </c>
      <c r="C13" s="14">
        <v>29</v>
      </c>
      <c r="D13" s="14">
        <v>4</v>
      </c>
      <c r="E13" s="14">
        <v>15</v>
      </c>
      <c r="F13" s="14">
        <v>10</v>
      </c>
      <c r="G13" s="14">
        <v>0</v>
      </c>
      <c r="H13" s="21">
        <f t="shared" si="0"/>
        <v>0.65517241379310343</v>
      </c>
    </row>
    <row r="14" spans="2:8" ht="20.100000000000001" customHeight="1" x14ac:dyDescent="0.25">
      <c r="B14" s="20" t="s">
        <v>8</v>
      </c>
      <c r="C14" s="14">
        <v>28</v>
      </c>
      <c r="D14" s="14">
        <v>9</v>
      </c>
      <c r="E14" s="14">
        <v>10</v>
      </c>
      <c r="F14" s="14">
        <v>9</v>
      </c>
      <c r="G14" s="14">
        <v>0</v>
      </c>
      <c r="H14" s="21">
        <f t="shared" si="0"/>
        <v>0.6785714285714286</v>
      </c>
    </row>
    <row r="15" spans="2:8" ht="20.100000000000001" customHeight="1" x14ac:dyDescent="0.25">
      <c r="B15" s="20" t="s">
        <v>16</v>
      </c>
      <c r="C15" s="14">
        <v>15</v>
      </c>
      <c r="D15" s="14">
        <v>3</v>
      </c>
      <c r="E15" s="14">
        <v>7</v>
      </c>
      <c r="F15" s="14">
        <v>5</v>
      </c>
      <c r="G15" s="14">
        <v>0</v>
      </c>
      <c r="H15" s="21">
        <f t="shared" si="0"/>
        <v>0.66666666666666663</v>
      </c>
    </row>
    <row r="16" spans="2:8" ht="20.100000000000001" customHeight="1" x14ac:dyDescent="0.25">
      <c r="B16" s="20" t="s">
        <v>9</v>
      </c>
      <c r="C16" s="14">
        <v>21</v>
      </c>
      <c r="D16" s="14">
        <v>2</v>
      </c>
      <c r="E16" s="14">
        <v>11</v>
      </c>
      <c r="F16" s="14">
        <v>8</v>
      </c>
      <c r="G16" s="14">
        <v>0</v>
      </c>
      <c r="H16" s="21">
        <f t="shared" si="0"/>
        <v>0.61904761904761907</v>
      </c>
    </row>
    <row r="17" spans="2:8" ht="20.100000000000001" customHeight="1" x14ac:dyDescent="0.25">
      <c r="B17" s="20" t="s">
        <v>10</v>
      </c>
      <c r="C17" s="14">
        <v>24</v>
      </c>
      <c r="D17" s="14">
        <v>7</v>
      </c>
      <c r="E17" s="14">
        <v>11</v>
      </c>
      <c r="F17" s="14">
        <v>6</v>
      </c>
      <c r="G17" s="14">
        <v>0</v>
      </c>
      <c r="H17" s="21">
        <f t="shared" si="0"/>
        <v>0.75</v>
      </c>
    </row>
    <row r="18" spans="2:8" ht="20.100000000000001" customHeight="1" x14ac:dyDescent="0.25">
      <c r="B18" s="20" t="s">
        <v>17</v>
      </c>
      <c r="C18" s="14">
        <v>16</v>
      </c>
      <c r="D18" s="14">
        <v>3</v>
      </c>
      <c r="E18" s="14">
        <v>7</v>
      </c>
      <c r="F18" s="14">
        <v>6</v>
      </c>
      <c r="G18" s="14">
        <v>0</v>
      </c>
      <c r="H18" s="21">
        <f t="shared" si="0"/>
        <v>0.625</v>
      </c>
    </row>
    <row r="19" spans="2:8" ht="20.100000000000001" customHeight="1" x14ac:dyDescent="0.25">
      <c r="B19" s="20" t="s">
        <v>11</v>
      </c>
      <c r="C19" s="14">
        <v>21</v>
      </c>
      <c r="D19" s="14">
        <v>4</v>
      </c>
      <c r="E19" s="14">
        <v>11</v>
      </c>
      <c r="F19" s="14">
        <v>6</v>
      </c>
      <c r="G19" s="14">
        <v>0</v>
      </c>
      <c r="H19" s="21">
        <f t="shared" si="0"/>
        <v>0.7142857142857143</v>
      </c>
    </row>
    <row r="20" spans="2:8" ht="20.100000000000001" customHeight="1" x14ac:dyDescent="0.25">
      <c r="B20" s="20" t="s">
        <v>12</v>
      </c>
      <c r="C20" s="14">
        <v>16</v>
      </c>
      <c r="D20" s="14">
        <v>3</v>
      </c>
      <c r="E20" s="14">
        <v>9</v>
      </c>
      <c r="F20" s="14">
        <v>4</v>
      </c>
      <c r="G20" s="14">
        <v>0</v>
      </c>
      <c r="H20" s="21">
        <f t="shared" si="0"/>
        <v>0.75</v>
      </c>
    </row>
    <row r="21" spans="2:8" ht="20.100000000000001" customHeight="1" x14ac:dyDescent="0.25">
      <c r="B21" s="22" t="s">
        <v>19</v>
      </c>
      <c r="C21" s="23">
        <f>SUM(C3:C20)</f>
        <v>383</v>
      </c>
      <c r="D21" s="23">
        <f t="shared" ref="D21:G21" si="1">SUM(D3:D20)</f>
        <v>86</v>
      </c>
      <c r="E21" s="23">
        <f t="shared" si="1"/>
        <v>193</v>
      </c>
      <c r="F21" s="23">
        <f t="shared" si="1"/>
        <v>104</v>
      </c>
      <c r="G21" s="23">
        <f t="shared" si="1"/>
        <v>0</v>
      </c>
      <c r="H21" s="24">
        <f t="shared" ref="H21" si="2">(D21+E21)/(D21+E21+F21)</f>
        <v>0.72845953002610964</v>
      </c>
    </row>
  </sheetData>
  <sortState ref="B2:G19">
    <sortCondition ref="B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zoomScaleNormal="100" workbookViewId="0">
      <selection activeCell="L9" sqref="L9"/>
    </sheetView>
  </sheetViews>
  <sheetFormatPr defaultRowHeight="15" x14ac:dyDescent="0.25"/>
  <cols>
    <col min="2" max="8" width="15.7109375" customWidth="1"/>
    <col min="10" max="10" width="10.85546875" style="1" customWidth="1"/>
  </cols>
  <sheetData>
    <row r="2" spans="2:8" ht="36" customHeight="1" x14ac:dyDescent="0.25">
      <c r="B2" s="16" t="s">
        <v>18</v>
      </c>
      <c r="C2" s="17" t="s">
        <v>19</v>
      </c>
      <c r="D2" s="18" t="s">
        <v>38</v>
      </c>
      <c r="E2" s="18" t="s">
        <v>39</v>
      </c>
      <c r="F2" s="18" t="s">
        <v>40</v>
      </c>
      <c r="G2" s="18" t="s">
        <v>40</v>
      </c>
      <c r="H2" s="19" t="s">
        <v>20</v>
      </c>
    </row>
    <row r="3" spans="2:8" ht="20.100000000000001" customHeight="1" x14ac:dyDescent="0.25">
      <c r="B3" s="20" t="s">
        <v>0</v>
      </c>
      <c r="C3" s="14">
        <v>24</v>
      </c>
      <c r="D3" s="14">
        <v>5</v>
      </c>
      <c r="E3" s="14">
        <v>16</v>
      </c>
      <c r="F3" s="14">
        <v>3</v>
      </c>
      <c r="G3" s="14">
        <v>0</v>
      </c>
      <c r="H3" s="21">
        <f>(D3+E3)/(D3+E3+F3)</f>
        <v>0.875</v>
      </c>
    </row>
    <row r="4" spans="2:8" ht="20.100000000000001" customHeight="1" x14ac:dyDescent="0.25">
      <c r="B4" s="20" t="s">
        <v>1</v>
      </c>
      <c r="C4" s="14">
        <v>23</v>
      </c>
      <c r="D4" s="14">
        <v>4</v>
      </c>
      <c r="E4" s="14">
        <v>17</v>
      </c>
      <c r="F4" s="14">
        <v>2</v>
      </c>
      <c r="G4" s="14">
        <v>0</v>
      </c>
      <c r="H4" s="21">
        <f t="shared" ref="H4:H20" si="0">(D4+E4)/(D4+E4+F4)</f>
        <v>0.91304347826086951</v>
      </c>
    </row>
    <row r="5" spans="2:8" ht="20.100000000000001" customHeight="1" x14ac:dyDescent="0.25">
      <c r="B5" s="20" t="s">
        <v>13</v>
      </c>
      <c r="C5" s="14">
        <v>21</v>
      </c>
      <c r="D5" s="14">
        <v>3</v>
      </c>
      <c r="E5" s="14">
        <v>18</v>
      </c>
      <c r="F5" s="14">
        <v>0</v>
      </c>
      <c r="G5" s="14">
        <v>0</v>
      </c>
      <c r="H5" s="21">
        <f t="shared" si="0"/>
        <v>1</v>
      </c>
    </row>
    <row r="6" spans="2:8" ht="20.100000000000001" customHeight="1" x14ac:dyDescent="0.25">
      <c r="B6" s="20" t="s">
        <v>2</v>
      </c>
      <c r="C6" s="14">
        <v>24</v>
      </c>
      <c r="D6" s="14">
        <v>8</v>
      </c>
      <c r="E6" s="14">
        <v>9</v>
      </c>
      <c r="F6" s="14">
        <v>7</v>
      </c>
      <c r="G6" s="14">
        <v>0</v>
      </c>
      <c r="H6" s="21">
        <f t="shared" si="0"/>
        <v>0.70833333333333337</v>
      </c>
    </row>
    <row r="7" spans="2:8" ht="20.100000000000001" customHeight="1" x14ac:dyDescent="0.25">
      <c r="B7" s="20" t="s">
        <v>3</v>
      </c>
      <c r="C7" s="14">
        <v>24</v>
      </c>
      <c r="D7" s="14">
        <v>6</v>
      </c>
      <c r="E7" s="14">
        <v>10</v>
      </c>
      <c r="F7" s="14">
        <v>8</v>
      </c>
      <c r="G7" s="14">
        <v>0</v>
      </c>
      <c r="H7" s="21">
        <f t="shared" si="0"/>
        <v>0.66666666666666663</v>
      </c>
    </row>
    <row r="8" spans="2:8" ht="20.100000000000001" customHeight="1" x14ac:dyDescent="0.25">
      <c r="B8" s="20" t="s">
        <v>4</v>
      </c>
      <c r="C8" s="14">
        <v>22</v>
      </c>
      <c r="D8" s="14">
        <v>5</v>
      </c>
      <c r="E8" s="14">
        <v>10</v>
      </c>
      <c r="F8" s="14">
        <v>7</v>
      </c>
      <c r="G8" s="14">
        <v>0</v>
      </c>
      <c r="H8" s="21">
        <f t="shared" si="0"/>
        <v>0.68181818181818177</v>
      </c>
    </row>
    <row r="9" spans="2:8" ht="20.100000000000001" customHeight="1" x14ac:dyDescent="0.25">
      <c r="B9" s="20" t="s">
        <v>5</v>
      </c>
      <c r="C9" s="14">
        <v>30</v>
      </c>
      <c r="D9" s="14">
        <v>2</v>
      </c>
      <c r="E9" s="14">
        <v>21</v>
      </c>
      <c r="F9" s="14">
        <v>7</v>
      </c>
      <c r="G9" s="14">
        <v>0</v>
      </c>
      <c r="H9" s="21">
        <f t="shared" si="0"/>
        <v>0.76666666666666672</v>
      </c>
    </row>
    <row r="10" spans="2:8" ht="20.100000000000001" customHeight="1" x14ac:dyDescent="0.25">
      <c r="B10" s="20" t="s">
        <v>6</v>
      </c>
      <c r="C10" s="14">
        <v>28</v>
      </c>
      <c r="D10" s="14">
        <v>8</v>
      </c>
      <c r="E10" s="14">
        <v>17</v>
      </c>
      <c r="F10" s="14">
        <v>3</v>
      </c>
      <c r="G10" s="14">
        <v>0</v>
      </c>
      <c r="H10" s="21">
        <f t="shared" si="0"/>
        <v>0.8928571428571429</v>
      </c>
    </row>
    <row r="11" spans="2:8" ht="20.100000000000001" customHeight="1" x14ac:dyDescent="0.25">
      <c r="B11" s="20" t="s">
        <v>15</v>
      </c>
      <c r="C11" s="14">
        <v>15</v>
      </c>
      <c r="D11" s="14">
        <v>2</v>
      </c>
      <c r="E11" s="14">
        <v>8</v>
      </c>
      <c r="F11" s="14">
        <v>5</v>
      </c>
      <c r="G11" s="14">
        <v>0</v>
      </c>
      <c r="H11" s="21">
        <f t="shared" si="0"/>
        <v>0.66666666666666663</v>
      </c>
    </row>
    <row r="12" spans="2:8" ht="20.100000000000001" customHeight="1" x14ac:dyDescent="0.25">
      <c r="B12" s="20" t="s">
        <v>7</v>
      </c>
      <c r="C12" s="14">
        <v>19</v>
      </c>
      <c r="D12" s="14">
        <v>3</v>
      </c>
      <c r="E12" s="14">
        <v>10</v>
      </c>
      <c r="F12" s="14">
        <v>6</v>
      </c>
      <c r="G12" s="14">
        <v>0</v>
      </c>
      <c r="H12" s="21">
        <f t="shared" si="0"/>
        <v>0.68421052631578949</v>
      </c>
    </row>
    <row r="13" spans="2:8" ht="20.100000000000001" customHeight="1" x14ac:dyDescent="0.25">
      <c r="B13" s="20" t="s">
        <v>8</v>
      </c>
      <c r="C13" s="14">
        <v>25</v>
      </c>
      <c r="D13" s="14">
        <v>3</v>
      </c>
      <c r="E13" s="14">
        <v>14</v>
      </c>
      <c r="F13" s="14">
        <v>8</v>
      </c>
      <c r="G13" s="14">
        <v>0</v>
      </c>
      <c r="H13" s="21">
        <f t="shared" si="0"/>
        <v>0.68</v>
      </c>
    </row>
    <row r="14" spans="2:8" ht="20.100000000000001" customHeight="1" x14ac:dyDescent="0.25">
      <c r="B14" s="20" t="s">
        <v>16</v>
      </c>
      <c r="C14" s="14">
        <v>26</v>
      </c>
      <c r="D14" s="14">
        <v>8</v>
      </c>
      <c r="E14" s="14">
        <v>11</v>
      </c>
      <c r="F14" s="14">
        <v>7</v>
      </c>
      <c r="G14" s="14">
        <v>0</v>
      </c>
      <c r="H14" s="21">
        <f t="shared" si="0"/>
        <v>0.73076923076923073</v>
      </c>
    </row>
    <row r="15" spans="2:8" ht="20.100000000000001" customHeight="1" x14ac:dyDescent="0.25">
      <c r="B15" s="20" t="s">
        <v>9</v>
      </c>
      <c r="C15" s="14">
        <v>28</v>
      </c>
      <c r="D15" s="14">
        <v>4</v>
      </c>
      <c r="E15" s="14">
        <v>14</v>
      </c>
      <c r="F15" s="14">
        <v>10</v>
      </c>
      <c r="G15" s="14">
        <v>0</v>
      </c>
      <c r="H15" s="21">
        <f t="shared" si="0"/>
        <v>0.6428571428571429</v>
      </c>
    </row>
    <row r="16" spans="2:8" ht="20.100000000000001" customHeight="1" x14ac:dyDescent="0.25">
      <c r="B16" s="20" t="s">
        <v>10</v>
      </c>
      <c r="C16" s="14">
        <v>28</v>
      </c>
      <c r="D16" s="14">
        <v>9</v>
      </c>
      <c r="E16" s="14">
        <v>11</v>
      </c>
      <c r="F16" s="14">
        <v>8</v>
      </c>
      <c r="G16" s="14">
        <v>0</v>
      </c>
      <c r="H16" s="21">
        <f t="shared" si="0"/>
        <v>0.7142857142857143</v>
      </c>
    </row>
    <row r="17" spans="2:8" ht="20.100000000000001" customHeight="1" x14ac:dyDescent="0.25">
      <c r="B17" s="20" t="s">
        <v>17</v>
      </c>
      <c r="C17" s="14">
        <v>12</v>
      </c>
      <c r="D17" s="14">
        <v>2</v>
      </c>
      <c r="E17" s="14">
        <v>6</v>
      </c>
      <c r="F17" s="14">
        <v>4</v>
      </c>
      <c r="G17" s="14">
        <v>0</v>
      </c>
      <c r="H17" s="21">
        <f t="shared" si="0"/>
        <v>0.66666666666666663</v>
      </c>
    </row>
    <row r="18" spans="2:8" ht="20.100000000000001" customHeight="1" x14ac:dyDescent="0.25">
      <c r="B18" s="20" t="s">
        <v>11</v>
      </c>
      <c r="C18" s="14">
        <v>19</v>
      </c>
      <c r="D18" s="14">
        <v>7</v>
      </c>
      <c r="E18" s="14">
        <v>7</v>
      </c>
      <c r="F18" s="14">
        <v>5</v>
      </c>
      <c r="G18" s="14">
        <v>0</v>
      </c>
      <c r="H18" s="21">
        <f t="shared" si="0"/>
        <v>0.73684210526315785</v>
      </c>
    </row>
    <row r="19" spans="2:8" ht="20.100000000000001" customHeight="1" x14ac:dyDescent="0.25">
      <c r="B19" s="20" t="s">
        <v>12</v>
      </c>
      <c r="C19" s="14">
        <v>16</v>
      </c>
      <c r="D19" s="14">
        <v>3</v>
      </c>
      <c r="E19" s="14">
        <v>10</v>
      </c>
      <c r="F19" s="14">
        <v>3</v>
      </c>
      <c r="G19" s="14">
        <v>0</v>
      </c>
      <c r="H19" s="21">
        <f t="shared" si="0"/>
        <v>0.8125</v>
      </c>
    </row>
    <row r="20" spans="2:8" ht="20.100000000000001" customHeight="1" x14ac:dyDescent="0.25">
      <c r="B20" s="22" t="s">
        <v>19</v>
      </c>
      <c r="C20" s="23">
        <f>SUM(C3:C19)</f>
        <v>384</v>
      </c>
      <c r="D20" s="23">
        <f t="shared" ref="D20:G20" si="1">SUM(D3:D19)</f>
        <v>82</v>
      </c>
      <c r="E20" s="23">
        <f t="shared" si="1"/>
        <v>209</v>
      </c>
      <c r="F20" s="23">
        <f t="shared" si="1"/>
        <v>93</v>
      </c>
      <c r="G20" s="23">
        <f t="shared" si="1"/>
        <v>0</v>
      </c>
      <c r="H20" s="24">
        <f t="shared" si="0"/>
        <v>0.7578125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zoomScale="90" zoomScaleNormal="90" workbookViewId="0">
      <selection activeCell="L19" sqref="L19"/>
    </sheetView>
  </sheetViews>
  <sheetFormatPr defaultRowHeight="15" x14ac:dyDescent="0.25"/>
  <cols>
    <col min="1" max="1" width="9.140625" style="7"/>
    <col min="2" max="2" width="11.85546875" customWidth="1"/>
    <col min="3" max="8" width="11.7109375" style="8" customWidth="1"/>
    <col min="9" max="9" width="10.140625" style="7" customWidth="1"/>
    <col min="10" max="10" width="10.85546875" style="1" customWidth="1"/>
  </cols>
  <sheetData>
    <row r="1" spans="1:33" s="2" customFormat="1" ht="30" x14ac:dyDescent="0.25">
      <c r="A1" s="3" t="s">
        <v>18</v>
      </c>
      <c r="B1" s="3" t="s">
        <v>22</v>
      </c>
      <c r="C1" s="3" t="s">
        <v>19</v>
      </c>
      <c r="D1" s="4">
        <v>5</v>
      </c>
      <c r="E1" s="4">
        <v>4</v>
      </c>
      <c r="F1" s="4">
        <v>3</v>
      </c>
      <c r="G1" s="4">
        <v>2</v>
      </c>
      <c r="H1" s="3" t="s">
        <v>20</v>
      </c>
      <c r="I1" s="3" t="s">
        <v>26</v>
      </c>
      <c r="J1" s="2" t="s">
        <v>21</v>
      </c>
    </row>
    <row r="2" spans="1:33" x14ac:dyDescent="0.25">
      <c r="A2" s="28">
        <v>5</v>
      </c>
      <c r="B2" s="5" t="s">
        <v>23</v>
      </c>
      <c r="C2" s="6">
        <v>59</v>
      </c>
      <c r="D2" s="6">
        <v>20</v>
      </c>
      <c r="E2" s="6">
        <v>28</v>
      </c>
      <c r="F2" s="6">
        <v>11</v>
      </c>
      <c r="G2" s="6">
        <v>0</v>
      </c>
      <c r="H2" s="9">
        <f>(D2+E2)/(D2+E2+F2)</f>
        <v>0.81355932203389836</v>
      </c>
      <c r="I2" s="31">
        <f>AVERAGE(H2:H4)</f>
        <v>0.85861693526386018</v>
      </c>
      <c r="J2" s="1" t="str">
        <f>IF(C2=(D2+E2+F2+G2),"ОК","Ошибка!")</f>
        <v>ОК</v>
      </c>
      <c r="M2">
        <v>5</v>
      </c>
      <c r="P2">
        <v>6</v>
      </c>
      <c r="S2">
        <v>7</v>
      </c>
      <c r="V2">
        <v>8</v>
      </c>
      <c r="Y2">
        <v>9</v>
      </c>
      <c r="AB2">
        <v>10</v>
      </c>
      <c r="AE2">
        <v>11</v>
      </c>
    </row>
    <row r="3" spans="1:33" x14ac:dyDescent="0.25">
      <c r="A3" s="29"/>
      <c r="B3" s="5" t="s">
        <v>24</v>
      </c>
      <c r="C3" s="6">
        <v>67</v>
      </c>
      <c r="D3" s="6">
        <v>21</v>
      </c>
      <c r="E3" s="6">
        <v>35</v>
      </c>
      <c r="F3" s="6">
        <v>11</v>
      </c>
      <c r="G3" s="6">
        <v>0</v>
      </c>
      <c r="H3" s="9">
        <f t="shared" ref="H3:H22" si="0">(D3+E3)/(D3+E3+F3)</f>
        <v>0.83582089552238803</v>
      </c>
      <c r="I3" s="32"/>
      <c r="J3" s="1" t="str">
        <f t="shared" ref="J3:J22" si="1">IF(C3=(D3+E3+F3+G3),"ОК","Ошибка!")</f>
        <v>ОК</v>
      </c>
      <c r="M3" t="s">
        <v>23</v>
      </c>
      <c r="N3" t="s">
        <v>24</v>
      </c>
      <c r="O3" t="s">
        <v>25</v>
      </c>
      <c r="P3" t="s">
        <v>23</v>
      </c>
      <c r="Q3" t="s">
        <v>24</v>
      </c>
      <c r="R3" t="s">
        <v>25</v>
      </c>
      <c r="S3" t="s">
        <v>23</v>
      </c>
      <c r="T3" t="s">
        <v>24</v>
      </c>
      <c r="U3" t="s">
        <v>25</v>
      </c>
      <c r="V3" t="s">
        <v>23</v>
      </c>
      <c r="W3" t="s">
        <v>24</v>
      </c>
      <c r="X3" t="s">
        <v>25</v>
      </c>
      <c r="Y3" t="s">
        <v>23</v>
      </c>
      <c r="Z3" t="s">
        <v>24</v>
      </c>
      <c r="AA3" t="s">
        <v>25</v>
      </c>
      <c r="AB3" t="s">
        <v>23</v>
      </c>
      <c r="AC3" t="s">
        <v>24</v>
      </c>
      <c r="AD3" t="s">
        <v>25</v>
      </c>
      <c r="AE3" t="s">
        <v>23</v>
      </c>
      <c r="AF3" t="s">
        <v>24</v>
      </c>
      <c r="AG3" t="s">
        <v>25</v>
      </c>
    </row>
    <row r="4" spans="1:33" x14ac:dyDescent="0.25">
      <c r="A4" s="30"/>
      <c r="B4" s="5" t="s">
        <v>25</v>
      </c>
      <c r="C4" s="6">
        <v>68</v>
      </c>
      <c r="D4" s="6">
        <v>12</v>
      </c>
      <c r="E4" s="6">
        <v>51</v>
      </c>
      <c r="F4" s="6">
        <v>5</v>
      </c>
      <c r="G4" s="6">
        <v>0</v>
      </c>
      <c r="H4" s="9">
        <f t="shared" si="0"/>
        <v>0.92647058823529416</v>
      </c>
      <c r="I4" s="32"/>
      <c r="J4" s="1" t="str">
        <f t="shared" si="1"/>
        <v>ОК</v>
      </c>
      <c r="M4" s="10">
        <v>0.81355932203389836</v>
      </c>
      <c r="N4" s="10">
        <v>0.83582089552238803</v>
      </c>
      <c r="O4" s="10">
        <v>0.92647058823529416</v>
      </c>
      <c r="P4" s="10">
        <v>0.92647058823529416</v>
      </c>
      <c r="Q4" s="10">
        <v>0.78947368421052633</v>
      </c>
      <c r="R4" s="10">
        <v>0.68571428571428572</v>
      </c>
      <c r="S4" s="10">
        <v>0.6785714285714286</v>
      </c>
      <c r="T4" s="10">
        <v>0.67142857142857137</v>
      </c>
      <c r="U4" s="10">
        <v>0.79452054794520544</v>
      </c>
      <c r="V4" s="10">
        <v>0.68888888888888888</v>
      </c>
      <c r="W4" s="10">
        <v>0.66666666666666663</v>
      </c>
      <c r="X4" s="10">
        <v>0.7</v>
      </c>
      <c r="Y4" s="10">
        <v>0.67391304347826086</v>
      </c>
      <c r="Z4" s="10">
        <v>0.67213114754098358</v>
      </c>
      <c r="AA4" s="10">
        <v>0.67647058823529416</v>
      </c>
      <c r="AB4" s="10">
        <v>0.7142857142857143</v>
      </c>
      <c r="AC4" s="10">
        <v>0.7142857142857143</v>
      </c>
      <c r="AD4" s="10">
        <v>0.73684210526315785</v>
      </c>
      <c r="AE4" s="10">
        <v>0.65</v>
      </c>
      <c r="AF4" s="10">
        <v>0.75</v>
      </c>
      <c r="AG4" s="10">
        <v>0.6875</v>
      </c>
    </row>
    <row r="5" spans="1:33" x14ac:dyDescent="0.25">
      <c r="A5" s="28">
        <v>6</v>
      </c>
      <c r="B5" s="5" t="s">
        <v>23</v>
      </c>
      <c r="C5" s="6">
        <v>68</v>
      </c>
      <c r="D5" s="6">
        <v>12</v>
      </c>
      <c r="E5" s="6">
        <v>51</v>
      </c>
      <c r="F5" s="6">
        <v>5</v>
      </c>
      <c r="G5" s="6">
        <v>0</v>
      </c>
      <c r="H5" s="9">
        <f t="shared" si="0"/>
        <v>0.92647058823529416</v>
      </c>
      <c r="I5" s="31">
        <f>AVERAGE(H5:H7)</f>
        <v>0.80055285272003529</v>
      </c>
      <c r="J5" s="1" t="str">
        <f t="shared" si="1"/>
        <v>ОК</v>
      </c>
    </row>
    <row r="6" spans="1:33" x14ac:dyDescent="0.25">
      <c r="A6" s="29"/>
      <c r="B6" s="5" t="s">
        <v>24</v>
      </c>
      <c r="C6" s="6">
        <v>76</v>
      </c>
      <c r="D6" s="6">
        <v>18</v>
      </c>
      <c r="E6" s="6">
        <v>42</v>
      </c>
      <c r="F6" s="6">
        <v>16</v>
      </c>
      <c r="G6" s="6">
        <v>0</v>
      </c>
      <c r="H6" s="9">
        <f t="shared" si="0"/>
        <v>0.78947368421052633</v>
      </c>
      <c r="I6" s="32"/>
      <c r="J6" s="1" t="str">
        <f t="shared" si="1"/>
        <v>ОК</v>
      </c>
    </row>
    <row r="7" spans="1:33" x14ac:dyDescent="0.25">
      <c r="A7" s="30"/>
      <c r="B7" s="5" t="s">
        <v>25</v>
      </c>
      <c r="C7" s="6">
        <v>70</v>
      </c>
      <c r="D7" s="6">
        <v>19</v>
      </c>
      <c r="E7" s="6">
        <v>29</v>
      </c>
      <c r="F7" s="6">
        <v>22</v>
      </c>
      <c r="G7" s="6">
        <v>0</v>
      </c>
      <c r="H7" s="9">
        <f t="shared" si="0"/>
        <v>0.68571428571428572</v>
      </c>
      <c r="I7" s="32"/>
      <c r="J7" s="1" t="str">
        <f t="shared" si="1"/>
        <v>ОК</v>
      </c>
    </row>
    <row r="8" spans="1:33" x14ac:dyDescent="0.25">
      <c r="A8" s="28">
        <v>7</v>
      </c>
      <c r="B8" s="5" t="s">
        <v>23</v>
      </c>
      <c r="C8" s="6">
        <v>56</v>
      </c>
      <c r="D8" s="6">
        <v>16</v>
      </c>
      <c r="E8" s="6">
        <v>22</v>
      </c>
      <c r="F8" s="6">
        <v>18</v>
      </c>
      <c r="G8" s="6">
        <v>0</v>
      </c>
      <c r="H8" s="9">
        <f t="shared" si="0"/>
        <v>0.6785714285714286</v>
      </c>
      <c r="I8" s="31">
        <f>AVERAGE(H8:H10)</f>
        <v>0.71484018264840188</v>
      </c>
      <c r="J8" s="1" t="str">
        <f t="shared" si="1"/>
        <v>ОК</v>
      </c>
    </row>
    <row r="9" spans="1:33" x14ac:dyDescent="0.25">
      <c r="A9" s="29"/>
      <c r="B9" s="5" t="s">
        <v>24</v>
      </c>
      <c r="C9" s="6">
        <v>70</v>
      </c>
      <c r="D9" s="6">
        <v>12</v>
      </c>
      <c r="E9" s="6">
        <v>35</v>
      </c>
      <c r="F9" s="6">
        <v>23</v>
      </c>
      <c r="G9" s="6">
        <v>0</v>
      </c>
      <c r="H9" s="9">
        <f t="shared" si="0"/>
        <v>0.67142857142857137</v>
      </c>
      <c r="I9" s="32"/>
      <c r="J9" s="1" t="str">
        <f t="shared" si="1"/>
        <v>ОК</v>
      </c>
    </row>
    <row r="10" spans="1:33" x14ac:dyDescent="0.25">
      <c r="A10" s="30"/>
      <c r="B10" s="5" t="s">
        <v>25</v>
      </c>
      <c r="C10" s="6">
        <v>73</v>
      </c>
      <c r="D10" s="6">
        <v>12</v>
      </c>
      <c r="E10" s="6">
        <v>46</v>
      </c>
      <c r="F10" s="6">
        <v>15</v>
      </c>
      <c r="G10" s="6">
        <v>0</v>
      </c>
      <c r="H10" s="9">
        <f t="shared" si="0"/>
        <v>0.79452054794520544</v>
      </c>
      <c r="I10" s="32"/>
      <c r="J10" s="1" t="str">
        <f t="shared" si="1"/>
        <v>ОК</v>
      </c>
    </row>
    <row r="11" spans="1:33" x14ac:dyDescent="0.25">
      <c r="A11" s="28">
        <v>8</v>
      </c>
      <c r="B11" s="5" t="s">
        <v>23</v>
      </c>
      <c r="C11" s="6">
        <v>45</v>
      </c>
      <c r="D11" s="6">
        <v>7</v>
      </c>
      <c r="E11" s="6">
        <v>24</v>
      </c>
      <c r="F11" s="6">
        <v>14</v>
      </c>
      <c r="G11" s="6">
        <v>0</v>
      </c>
      <c r="H11" s="9">
        <f t="shared" si="0"/>
        <v>0.68888888888888888</v>
      </c>
      <c r="I11" s="31">
        <f t="shared" ref="I11" si="2">AVERAGE(H11:H13)</f>
        <v>0.68518518518518512</v>
      </c>
      <c r="J11" s="1" t="str">
        <f t="shared" si="1"/>
        <v>ОК</v>
      </c>
    </row>
    <row r="12" spans="1:33" x14ac:dyDescent="0.25">
      <c r="A12" s="29"/>
      <c r="B12" s="5" t="s">
        <v>24</v>
      </c>
      <c r="C12" s="6">
        <v>72</v>
      </c>
      <c r="D12" s="6">
        <v>16</v>
      </c>
      <c r="E12" s="6">
        <v>32</v>
      </c>
      <c r="F12" s="6">
        <v>24</v>
      </c>
      <c r="G12" s="6">
        <v>0</v>
      </c>
      <c r="H12" s="9">
        <f t="shared" si="0"/>
        <v>0.66666666666666663</v>
      </c>
      <c r="I12" s="32"/>
      <c r="J12" s="1" t="str">
        <f t="shared" si="1"/>
        <v>ОК</v>
      </c>
    </row>
    <row r="13" spans="1:33" x14ac:dyDescent="0.25">
      <c r="A13" s="30"/>
      <c r="B13" s="5" t="s">
        <v>25</v>
      </c>
      <c r="C13" s="6">
        <v>70</v>
      </c>
      <c r="D13" s="6">
        <v>14</v>
      </c>
      <c r="E13" s="6">
        <v>35</v>
      </c>
      <c r="F13" s="6">
        <v>21</v>
      </c>
      <c r="G13" s="6">
        <v>0</v>
      </c>
      <c r="H13" s="9">
        <f t="shared" si="0"/>
        <v>0.7</v>
      </c>
      <c r="I13" s="32"/>
      <c r="J13" s="1" t="str">
        <f t="shared" si="1"/>
        <v>ОК</v>
      </c>
    </row>
    <row r="14" spans="1:33" x14ac:dyDescent="0.25">
      <c r="A14" s="28">
        <v>9</v>
      </c>
      <c r="B14" s="5" t="s">
        <v>23</v>
      </c>
      <c r="C14" s="6">
        <v>46</v>
      </c>
      <c r="D14" s="6">
        <v>9</v>
      </c>
      <c r="E14" s="6">
        <v>22</v>
      </c>
      <c r="F14" s="6">
        <v>15</v>
      </c>
      <c r="G14" s="6">
        <v>0</v>
      </c>
      <c r="H14" s="9">
        <f t="shared" si="0"/>
        <v>0.67391304347826086</v>
      </c>
      <c r="I14" s="31">
        <f t="shared" ref="I14" si="3">AVERAGE(H14:H16)</f>
        <v>0.67417159308484609</v>
      </c>
      <c r="J14" s="1" t="str">
        <f t="shared" si="1"/>
        <v>ОК</v>
      </c>
    </row>
    <row r="15" spans="1:33" x14ac:dyDescent="0.25">
      <c r="A15" s="29"/>
      <c r="B15" s="5" t="s">
        <v>24</v>
      </c>
      <c r="C15" s="6">
        <v>61</v>
      </c>
      <c r="D15" s="6">
        <v>12</v>
      </c>
      <c r="E15" s="6">
        <v>29</v>
      </c>
      <c r="F15" s="6">
        <v>20</v>
      </c>
      <c r="G15" s="6">
        <v>0</v>
      </c>
      <c r="H15" s="9">
        <f t="shared" si="0"/>
        <v>0.67213114754098358</v>
      </c>
      <c r="I15" s="32"/>
      <c r="J15" s="1" t="str">
        <f t="shared" si="1"/>
        <v>ОК</v>
      </c>
    </row>
    <row r="16" spans="1:33" x14ac:dyDescent="0.25">
      <c r="A16" s="30"/>
      <c r="B16" s="5" t="s">
        <v>25</v>
      </c>
      <c r="C16" s="6">
        <v>68</v>
      </c>
      <c r="D16" s="6">
        <v>15</v>
      </c>
      <c r="E16" s="6">
        <v>31</v>
      </c>
      <c r="F16" s="6">
        <v>22</v>
      </c>
      <c r="G16" s="6">
        <v>0</v>
      </c>
      <c r="H16" s="9">
        <f t="shared" si="0"/>
        <v>0.67647058823529416</v>
      </c>
      <c r="I16" s="32"/>
      <c r="J16" s="1" t="str">
        <f t="shared" si="1"/>
        <v>ОК</v>
      </c>
    </row>
    <row r="17" spans="1:10" x14ac:dyDescent="0.25">
      <c r="A17" s="28">
        <v>10</v>
      </c>
      <c r="B17" s="5" t="s">
        <v>23</v>
      </c>
      <c r="C17" s="6">
        <v>21</v>
      </c>
      <c r="D17" s="6">
        <v>5</v>
      </c>
      <c r="E17" s="6">
        <v>10</v>
      </c>
      <c r="F17" s="6">
        <v>6</v>
      </c>
      <c r="G17" s="6">
        <v>0</v>
      </c>
      <c r="H17" s="9">
        <f t="shared" si="0"/>
        <v>0.7142857142857143</v>
      </c>
      <c r="I17" s="31">
        <f t="shared" ref="I17" si="4">AVERAGE(H17:H19)</f>
        <v>0.72180451127819545</v>
      </c>
      <c r="J17" s="1" t="str">
        <f t="shared" si="1"/>
        <v>ОК</v>
      </c>
    </row>
    <row r="18" spans="1:10" x14ac:dyDescent="0.25">
      <c r="A18" s="29"/>
      <c r="B18" s="5" t="s">
        <v>24</v>
      </c>
      <c r="C18" s="6">
        <v>21</v>
      </c>
      <c r="D18" s="6">
        <v>4</v>
      </c>
      <c r="E18" s="6">
        <v>11</v>
      </c>
      <c r="F18" s="6">
        <v>6</v>
      </c>
      <c r="G18" s="6">
        <v>0</v>
      </c>
      <c r="H18" s="9">
        <f t="shared" si="0"/>
        <v>0.7142857142857143</v>
      </c>
      <c r="I18" s="32"/>
      <c r="J18" s="1" t="str">
        <f t="shared" si="1"/>
        <v>ОК</v>
      </c>
    </row>
    <row r="19" spans="1:10" x14ac:dyDescent="0.25">
      <c r="A19" s="30"/>
      <c r="B19" s="5" t="s">
        <v>25</v>
      </c>
      <c r="C19" s="6">
        <v>19</v>
      </c>
      <c r="D19" s="6">
        <v>7</v>
      </c>
      <c r="E19" s="6">
        <v>7</v>
      </c>
      <c r="F19" s="6">
        <v>5</v>
      </c>
      <c r="G19" s="6">
        <v>0</v>
      </c>
      <c r="H19" s="9">
        <f t="shared" si="0"/>
        <v>0.73684210526315785</v>
      </c>
      <c r="I19" s="32"/>
      <c r="J19" s="1" t="str">
        <f t="shared" si="1"/>
        <v>ОК</v>
      </c>
    </row>
    <row r="20" spans="1:10" x14ac:dyDescent="0.25">
      <c r="A20" s="28">
        <v>11</v>
      </c>
      <c r="B20" s="5" t="s">
        <v>23</v>
      </c>
      <c r="C20" s="6">
        <v>20</v>
      </c>
      <c r="D20" s="6">
        <v>5</v>
      </c>
      <c r="E20" s="6">
        <v>11</v>
      </c>
      <c r="F20" s="6">
        <v>4</v>
      </c>
      <c r="G20" s="6">
        <v>0</v>
      </c>
      <c r="H20" s="9">
        <f t="shared" si="0"/>
        <v>0.8</v>
      </c>
      <c r="I20" s="31">
        <f t="shared" ref="I20" si="5">AVERAGE(H20:H22)</f>
        <v>0.78749999999999998</v>
      </c>
      <c r="J20" s="1" t="str">
        <f>IF(C20=(D20+E20+F20+G20),"ОК","Ошибка!")</f>
        <v>ОК</v>
      </c>
    </row>
    <row r="21" spans="1:10" x14ac:dyDescent="0.25">
      <c r="A21" s="29"/>
      <c r="B21" s="5" t="s">
        <v>24</v>
      </c>
      <c r="C21" s="6">
        <v>16</v>
      </c>
      <c r="D21" s="6">
        <v>3</v>
      </c>
      <c r="E21" s="6">
        <v>9</v>
      </c>
      <c r="F21" s="6">
        <v>4</v>
      </c>
      <c r="G21" s="6">
        <v>0</v>
      </c>
      <c r="H21" s="9">
        <f t="shared" si="0"/>
        <v>0.75</v>
      </c>
      <c r="I21" s="32"/>
      <c r="J21" s="1" t="str">
        <f t="shared" si="1"/>
        <v>ОК</v>
      </c>
    </row>
    <row r="22" spans="1:10" x14ac:dyDescent="0.25">
      <c r="A22" s="30"/>
      <c r="B22" s="5" t="s">
        <v>25</v>
      </c>
      <c r="C22" s="6">
        <v>16</v>
      </c>
      <c r="D22" s="6">
        <v>3</v>
      </c>
      <c r="E22" s="6">
        <v>10</v>
      </c>
      <c r="F22" s="6">
        <v>3</v>
      </c>
      <c r="G22" s="6">
        <v>0</v>
      </c>
      <c r="H22" s="9">
        <f t="shared" si="0"/>
        <v>0.8125</v>
      </c>
      <c r="I22" s="32"/>
      <c r="J22" s="1" t="str">
        <f t="shared" si="1"/>
        <v>ОК</v>
      </c>
    </row>
    <row r="24" spans="1:10" x14ac:dyDescent="0.25">
      <c r="I24" s="11">
        <f>AVERAGE(I2:I22)</f>
        <v>0.74895303716864625</v>
      </c>
    </row>
  </sheetData>
  <mergeCells count="14">
    <mergeCell ref="A20:A22"/>
    <mergeCell ref="I2:I4"/>
    <mergeCell ref="I5:I7"/>
    <mergeCell ref="I8:I10"/>
    <mergeCell ref="I11:I13"/>
    <mergeCell ref="I14:I16"/>
    <mergeCell ref="I17:I19"/>
    <mergeCell ref="I20:I22"/>
    <mergeCell ref="A2:A4"/>
    <mergeCell ref="A5:A7"/>
    <mergeCell ref="A8:A10"/>
    <mergeCell ref="A11:A13"/>
    <mergeCell ref="A14:A16"/>
    <mergeCell ref="A17:A1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opLeftCell="A4" zoomScale="98" zoomScaleNormal="98" workbookViewId="0">
      <selection activeCell="N9" sqref="N9"/>
    </sheetView>
  </sheetViews>
  <sheetFormatPr defaultRowHeight="15" x14ac:dyDescent="0.25"/>
  <sheetData>
    <row r="2" spans="1:3" x14ac:dyDescent="0.25">
      <c r="A2" s="33" t="s">
        <v>23</v>
      </c>
      <c r="B2" t="s">
        <v>0</v>
      </c>
      <c r="C2" s="10">
        <v>0.80952380952380953</v>
      </c>
    </row>
    <row r="3" spans="1:3" x14ac:dyDescent="0.25">
      <c r="A3" s="33"/>
      <c r="B3" t="s">
        <v>1</v>
      </c>
      <c r="C3" s="10">
        <v>0.9</v>
      </c>
    </row>
    <row r="4" spans="1:3" x14ac:dyDescent="0.25">
      <c r="A4" s="33"/>
      <c r="B4" t="s">
        <v>13</v>
      </c>
      <c r="C4" s="10">
        <v>0.72222222222222221</v>
      </c>
    </row>
    <row r="5" spans="1:3" x14ac:dyDescent="0.25">
      <c r="A5" s="33" t="s">
        <v>24</v>
      </c>
      <c r="B5" t="s">
        <v>2</v>
      </c>
      <c r="C5" s="10">
        <v>0.8571428571428571</v>
      </c>
    </row>
    <row r="6" spans="1:3" x14ac:dyDescent="0.25">
      <c r="A6" s="33"/>
      <c r="B6" t="s">
        <v>3</v>
      </c>
      <c r="C6" s="10">
        <v>0.9</v>
      </c>
    </row>
    <row r="7" spans="1:3" x14ac:dyDescent="0.25">
      <c r="A7" s="33"/>
      <c r="B7" t="s">
        <v>4</v>
      </c>
      <c r="C7" s="10">
        <v>0.7</v>
      </c>
    </row>
    <row r="8" spans="1:3" x14ac:dyDescent="0.25">
      <c r="A8" s="33" t="s">
        <v>25</v>
      </c>
      <c r="B8" t="s">
        <v>5</v>
      </c>
      <c r="C8" s="10">
        <v>0.76666666666666672</v>
      </c>
    </row>
    <row r="9" spans="1:3" x14ac:dyDescent="0.25">
      <c r="A9" s="33"/>
      <c r="B9" t="s">
        <v>6</v>
      </c>
      <c r="C9" s="10">
        <v>0.8928571428571429</v>
      </c>
    </row>
    <row r="10" spans="1:3" x14ac:dyDescent="0.25">
      <c r="A10" s="33"/>
      <c r="B10" t="s">
        <v>15</v>
      </c>
      <c r="C10" s="10">
        <v>0.66666666666666663</v>
      </c>
    </row>
  </sheetData>
  <mergeCells count="3">
    <mergeCell ref="A2:A4"/>
    <mergeCell ref="A5:A7"/>
    <mergeCell ref="A8:A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G16" sqref="G16"/>
    </sheetView>
  </sheetViews>
  <sheetFormatPr defaultRowHeight="15" x14ac:dyDescent="0.25"/>
  <cols>
    <col min="1" max="1" width="9.140625" style="13"/>
    <col min="2" max="2" width="35.85546875" style="13" customWidth="1"/>
    <col min="3" max="5" width="15.7109375" style="13" customWidth="1"/>
    <col min="6" max="6" width="9.140625" style="13"/>
    <col min="7" max="7" width="14.42578125" style="13" customWidth="1"/>
    <col min="8" max="16384" width="9.140625" style="13"/>
  </cols>
  <sheetData>
    <row r="2" spans="2:5" ht="26.25" customHeight="1" x14ac:dyDescent="0.25">
      <c r="B2" s="16" t="s">
        <v>37</v>
      </c>
      <c r="C2" s="17" t="s">
        <v>23</v>
      </c>
      <c r="D2" s="18" t="s">
        <v>24</v>
      </c>
      <c r="E2" s="18" t="s">
        <v>25</v>
      </c>
    </row>
    <row r="3" spans="2:5" ht="20.100000000000001" customHeight="1" x14ac:dyDescent="0.25">
      <c r="B3" s="25" t="s">
        <v>28</v>
      </c>
      <c r="C3" s="14">
        <v>17</v>
      </c>
      <c r="D3" s="14">
        <v>22</v>
      </c>
      <c r="E3" s="14">
        <v>37</v>
      </c>
    </row>
    <row r="4" spans="2:5" ht="20.100000000000001" customHeight="1" x14ac:dyDescent="0.25">
      <c r="B4" s="26" t="s">
        <v>29</v>
      </c>
      <c r="C4" s="14">
        <v>6</v>
      </c>
      <c r="D4" s="14">
        <v>1</v>
      </c>
      <c r="E4" s="14">
        <v>5</v>
      </c>
    </row>
    <row r="5" spans="2:5" ht="20.100000000000001" customHeight="1" x14ac:dyDescent="0.25">
      <c r="B5" s="26" t="s">
        <v>30</v>
      </c>
      <c r="C5" s="14">
        <v>6</v>
      </c>
      <c r="D5" s="14">
        <v>13</v>
      </c>
      <c r="E5" s="14">
        <v>20</v>
      </c>
    </row>
    <row r="6" spans="2:5" ht="20.100000000000001" customHeight="1" x14ac:dyDescent="0.25">
      <c r="B6" s="26" t="s">
        <v>31</v>
      </c>
      <c r="C6" s="14">
        <v>5</v>
      </c>
      <c r="D6" s="14">
        <v>8</v>
      </c>
      <c r="E6" s="14">
        <v>12</v>
      </c>
    </row>
    <row r="7" spans="2:5" ht="20.100000000000001" customHeight="1" x14ac:dyDescent="0.25">
      <c r="B7" s="26" t="s">
        <v>32</v>
      </c>
      <c r="C7" s="14">
        <v>0</v>
      </c>
      <c r="D7" s="14">
        <v>0</v>
      </c>
      <c r="E7" s="14">
        <v>0</v>
      </c>
    </row>
    <row r="8" spans="2:5" ht="20.100000000000001" customHeight="1" x14ac:dyDescent="0.25">
      <c r="B8" s="25" t="s">
        <v>27</v>
      </c>
      <c r="C8" s="27">
        <v>0.70588235294117652</v>
      </c>
      <c r="D8" s="27">
        <v>0.63636363636363635</v>
      </c>
      <c r="E8" s="27">
        <v>0.67567567567567566</v>
      </c>
    </row>
    <row r="9" spans="2:5" ht="20.100000000000001" customHeight="1" x14ac:dyDescent="0.25">
      <c r="B9" s="25" t="s">
        <v>33</v>
      </c>
      <c r="C9" s="27">
        <v>0.67</v>
      </c>
      <c r="D9" s="27">
        <v>0.67</v>
      </c>
      <c r="E9" s="27">
        <v>0.68</v>
      </c>
    </row>
    <row r="10" spans="2:5" ht="20.100000000000001" customHeight="1" x14ac:dyDescent="0.25">
      <c r="B10" s="25" t="s">
        <v>34</v>
      </c>
      <c r="C10" s="27">
        <v>0.58823529411764708</v>
      </c>
      <c r="D10" s="27">
        <v>0.90909090909090906</v>
      </c>
      <c r="E10" s="27">
        <v>0.83783783783783783</v>
      </c>
    </row>
    <row r="11" spans="2:5" ht="20.100000000000001" customHeight="1" x14ac:dyDescent="0.25">
      <c r="B11" s="25" t="s">
        <v>35</v>
      </c>
      <c r="C11" s="27">
        <v>0.35294117647058826</v>
      </c>
      <c r="D11" s="27">
        <v>0</v>
      </c>
      <c r="E11" s="27">
        <v>8.1081081081081086E-2</v>
      </c>
    </row>
    <row r="12" spans="2:5" ht="20.100000000000001" customHeight="1" x14ac:dyDescent="0.25">
      <c r="B12" s="25" t="s">
        <v>36</v>
      </c>
      <c r="C12" s="27">
        <v>5.8823529411764705E-2</v>
      </c>
      <c r="D12" s="27">
        <v>9.0909090909090912E-2</v>
      </c>
      <c r="E12" s="27">
        <v>8.1081081081081086E-2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2016-17</vt:lpstr>
      <vt:lpstr>2017-18</vt:lpstr>
      <vt:lpstr>2018-19</vt:lpstr>
      <vt:lpstr>Сводная</vt:lpstr>
      <vt:lpstr>мой класс</vt:lpstr>
      <vt:lpstr>экзамены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2019-12-09T21:24:36Z</dcterms:modified>
</cp:coreProperties>
</file>