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<sst xmlns="http://schemas.openxmlformats.org/spreadsheetml/2006/main" count="20" uniqueCount="13">
  <si>
    <t>ВОПРОСЫ</t>
  </si>
  <si>
    <t>ОТВЕТЫ</t>
  </si>
  <si>
    <t>№</t>
  </si>
  <si>
    <t>оценка</t>
  </si>
  <si>
    <t>Почему в берёзовом лесу светло</t>
  </si>
  <si>
    <t>Выбери, что подходит для берёзы</t>
  </si>
  <si>
    <t>Почему в еловом лесу темно?</t>
  </si>
  <si>
    <t>Выбери , что подходит для ели</t>
  </si>
  <si>
    <t>Почему в берёзовом лесу часто растут такие же травы, как на опушке?</t>
  </si>
  <si>
    <t>Почему лиственница относится к хвойным деревьям?</t>
  </si>
  <si>
    <t>Почему хвойное дерево назвали лиственницей?</t>
  </si>
  <si>
    <t>Подбери, что подходит для лиственницы</t>
  </si>
  <si>
    <t>?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</si>
</sst>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Calibri"/>
      <family val="2"/>
    </font>
    <font>
      <sz val="1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name val="Calibri"/>
      <family val="2"/>
    </font>
    <font>
      <b/>
      <sz val="24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8"/>
      <color rgb="FFFF0000"/>
      <name val="Calibri"/>
      <family val="2"/>
    </font>
    <font>
      <b/>
      <sz val="2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1" fillId="4" borderId="10" xfId="0" applyFont="1" applyFill="1" applyBorder="1" applyAlignment="1">
      <alignment horizontal="center"/>
    </xf>
    <xf numFmtId="0" fontId="42" fillId="4" borderId="10" xfId="0" applyFont="1" applyFill="1" applyBorder="1" applyAlignment="1">
      <alignment wrapText="1"/>
    </xf>
    <xf numFmtId="0" fontId="42" fillId="4" borderId="10" xfId="0" applyFont="1" applyFill="1" applyBorder="1" applyAlignment="1" applyProtection="1">
      <alignment wrapText="1"/>
      <protection locked="0"/>
    </xf>
    <xf numFmtId="0" fontId="0" fillId="6" borderId="0" xfId="0" applyFill="1" applyAlignment="1">
      <alignment wrapText="1"/>
    </xf>
    <xf numFmtId="0" fontId="0" fillId="6" borderId="0" xfId="0" applyFill="1" applyAlignment="1">
      <alignment/>
    </xf>
    <xf numFmtId="0" fontId="0" fillId="6" borderId="0" xfId="0" applyFill="1" applyAlignment="1" applyProtection="1">
      <alignment wrapText="1"/>
      <protection locked="0"/>
    </xf>
    <xf numFmtId="0" fontId="43" fillId="6" borderId="0" xfId="0" applyFont="1" applyFill="1" applyAlignment="1">
      <alignment horizontal="right" wrapText="1"/>
    </xf>
    <xf numFmtId="0" fontId="0" fillId="6" borderId="0" xfId="0" applyFill="1" applyAlignment="1" applyProtection="1">
      <alignment/>
      <protection locked="0"/>
    </xf>
    <xf numFmtId="0" fontId="0" fillId="6" borderId="0" xfId="0" applyFill="1" applyAlignment="1" applyProtection="1">
      <alignment wrapText="1"/>
      <protection/>
    </xf>
    <xf numFmtId="0" fontId="0" fillId="6" borderId="0" xfId="0" applyFill="1" applyAlignment="1" applyProtection="1">
      <alignment/>
      <protection/>
    </xf>
    <xf numFmtId="0" fontId="44" fillId="6" borderId="0" xfId="0" applyFont="1" applyFill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0</xdr:row>
      <xdr:rowOff>0</xdr:rowOff>
    </xdr:from>
    <xdr:ext cx="7000875" cy="371475"/>
    <xdr:sp>
      <xdr:nvSpPr>
        <xdr:cNvPr id="1" name="Прямоугольник 1"/>
        <xdr:cNvSpPr>
          <a:spLocks/>
        </xdr:cNvSpPr>
      </xdr:nvSpPr>
      <xdr:spPr>
        <a:xfrm>
          <a:off x="228600" y="0"/>
          <a:ext cx="7000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latin typeface="Calibri"/>
              <a:ea typeface="Calibri"/>
              <a:cs typeface="Calibri"/>
            </a:rPr>
            <a:t>Тест по темам "В берёзовой роще. В ельнике."</a:t>
          </a:r>
        </a:p>
      </xdr:txBody>
    </xdr:sp>
    <xdr:clientData/>
  </xdr:oneCellAnchor>
  <xdr:oneCellAnchor>
    <xdr:from>
      <xdr:col>4</xdr:col>
      <xdr:colOff>47625</xdr:colOff>
      <xdr:row>8</xdr:row>
      <xdr:rowOff>152400</xdr:rowOff>
    </xdr:from>
    <xdr:ext cx="1895475" cy="495300"/>
    <xdr:sp>
      <xdr:nvSpPr>
        <xdr:cNvPr id="2" name="TextBox 7"/>
        <xdr:cNvSpPr txBox="1">
          <a:spLocks noChangeArrowheads="1"/>
        </xdr:cNvSpPr>
      </xdr:nvSpPr>
      <xdr:spPr>
        <a:xfrm>
          <a:off x="5934075" y="2333625"/>
          <a:ext cx="18954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лиственница</a:t>
          </a:r>
        </a:p>
      </xdr:txBody>
    </xdr:sp>
    <xdr:clientData/>
  </xdr:oneCellAnchor>
  <xdr:twoCellAnchor editAs="oneCell">
    <xdr:from>
      <xdr:col>4</xdr:col>
      <xdr:colOff>123825</xdr:colOff>
      <xdr:row>2</xdr:row>
      <xdr:rowOff>19050</xdr:rowOff>
    </xdr:from>
    <xdr:to>
      <xdr:col>6</xdr:col>
      <xdr:colOff>142875</xdr:colOff>
      <xdr:row>8</xdr:row>
      <xdr:rowOff>257175</xdr:rowOff>
    </xdr:to>
    <xdr:pic>
      <xdr:nvPicPr>
        <xdr:cNvPr id="3" name="Рисунок 10" descr="лиственниц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400050"/>
          <a:ext cx="12382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5"/>
  <sheetViews>
    <sheetView showGridLines="0" showRowColHeaders="0" tabSelected="1" zoomScale="166" zoomScaleNormal="166" zoomScalePageLayoutView="0" workbookViewId="0" topLeftCell="A1">
      <selection activeCell="E13" sqref="E13"/>
    </sheetView>
  </sheetViews>
  <sheetFormatPr defaultColWidth="9.140625" defaultRowHeight="15"/>
  <cols>
    <col min="1" max="1" width="9.140625" style="5" customWidth="1"/>
    <col min="2" max="2" width="45.140625" style="5" customWidth="1"/>
    <col min="3" max="3" width="34.00390625" style="8" customWidth="1"/>
    <col min="4" max="4" width="11.8515625" style="5" hidden="1" customWidth="1"/>
    <col min="5" max="16384" width="9.140625" style="5" customWidth="1"/>
  </cols>
  <sheetData>
    <row r="1" ht="15"/>
    <row r="2" ht="15"/>
    <row r="3" spans="1:6" ht="15.75">
      <c r="A3" s="1" t="s">
        <v>2</v>
      </c>
      <c r="B3" s="2" t="s">
        <v>0</v>
      </c>
      <c r="C3" s="3" t="s">
        <v>1</v>
      </c>
      <c r="D3" s="4"/>
      <c r="E3" s="4"/>
      <c r="F3" s="4"/>
    </row>
    <row r="4" spans="1:6" ht="15.75">
      <c r="A4" s="1">
        <v>1</v>
      </c>
      <c r="B4" s="2" t="s">
        <v>4</v>
      </c>
      <c r="C4" s="3" t="s">
        <v>12</v>
      </c>
      <c r="D4" s="4">
        <f>IF(Лист1!C4="стволы отражают и рассеивают свет",1,0)</f>
        <v>0</v>
      </c>
      <c r="E4" s="4"/>
      <c r="F4" s="4"/>
    </row>
    <row r="5" spans="1:6" ht="31.5">
      <c r="A5" s="1">
        <v>2</v>
      </c>
      <c r="B5" s="2" t="s">
        <v>5</v>
      </c>
      <c r="C5" s="3" t="s">
        <v>12</v>
      </c>
      <c r="D5" s="4">
        <f>IF(Лист1!C5="светолюбивая",1,0)</f>
        <v>0</v>
      </c>
      <c r="E5" s="4"/>
      <c r="F5" s="4"/>
    </row>
    <row r="6" spans="1:6" ht="15.75">
      <c r="A6" s="1">
        <v>3</v>
      </c>
      <c r="B6" s="2" t="s">
        <v>6</v>
      </c>
      <c r="C6" s="3" t="s">
        <v>12</v>
      </c>
      <c r="D6" s="4">
        <f>IF(Лист1!C6="ветки елей густые и раскидистые",1,0)</f>
        <v>0</v>
      </c>
      <c r="E6" s="4"/>
      <c r="F6" s="4"/>
    </row>
    <row r="7" spans="1:6" ht="15.75">
      <c r="A7" s="1">
        <v>4</v>
      </c>
      <c r="B7" s="2" t="s">
        <v>7</v>
      </c>
      <c r="C7" s="3" t="s">
        <v>12</v>
      </c>
      <c r="D7" s="4">
        <f>IF(Лист1!C7="теневыносливая",1,0)</f>
        <v>0</v>
      </c>
      <c r="E7" s="4"/>
      <c r="F7" s="4"/>
    </row>
    <row r="8" spans="1:6" ht="47.25">
      <c r="A8" s="1">
        <v>5</v>
      </c>
      <c r="B8" s="2" t="s">
        <v>8</v>
      </c>
      <c r="C8" s="3" t="s">
        <v>12</v>
      </c>
      <c r="D8" s="4">
        <f>IF(Лист1!C8="много света",1,0)</f>
        <v>0</v>
      </c>
      <c r="E8" s="4"/>
      <c r="F8" s="4"/>
    </row>
    <row r="9" spans="1:6" ht="31.5">
      <c r="A9" s="1">
        <v>6</v>
      </c>
      <c r="B9" s="2" t="s">
        <v>9</v>
      </c>
      <c r="C9" s="3" t="s">
        <v>12</v>
      </c>
      <c r="D9" s="4">
        <f>IF(Лист1!C9="имеет хвою",1,0)</f>
        <v>0</v>
      </c>
      <c r="E9" s="4"/>
      <c r="F9" s="4"/>
    </row>
    <row r="10" spans="1:6" ht="31.5">
      <c r="A10" s="1">
        <v>7</v>
      </c>
      <c r="B10" s="2" t="s">
        <v>10</v>
      </c>
      <c r="C10" s="3" t="s">
        <v>12</v>
      </c>
      <c r="D10" s="4">
        <f>IF(Лист1!C10="хвоинки опадают осенью",1,0)</f>
        <v>0</v>
      </c>
      <c r="E10" s="4"/>
      <c r="F10" s="4"/>
    </row>
    <row r="11" spans="1:6" ht="15.75">
      <c r="A11" s="1">
        <v>8</v>
      </c>
      <c r="B11" s="2" t="s">
        <v>11</v>
      </c>
      <c r="C11" s="3" t="s">
        <v>12</v>
      </c>
      <c r="D11" s="4">
        <f>IF(Лист1!C11="светолюбивая",1,0)</f>
        <v>0</v>
      </c>
      <c r="E11" s="4"/>
      <c r="F11" s="4"/>
    </row>
    <row r="12" spans="2:6" ht="15">
      <c r="B12" s="4"/>
      <c r="C12" s="6"/>
      <c r="D12" s="4">
        <f>SUM(D4:D11)</f>
        <v>0</v>
      </c>
      <c r="E12" s="4"/>
      <c r="F12" s="4"/>
    </row>
    <row r="13" spans="2:6" ht="15">
      <c r="B13" s="4"/>
      <c r="C13" s="6"/>
      <c r="D13" s="4"/>
      <c r="E13" s="4"/>
      <c r="F13" s="4"/>
    </row>
    <row r="14" spans="2:6" ht="15">
      <c r="B14" s="4"/>
      <c r="C14" s="6"/>
      <c r="D14" s="4"/>
      <c r="E14" s="4"/>
      <c r="F14" s="4"/>
    </row>
    <row r="15" spans="2:6" ht="26.25">
      <c r="B15" s="7" t="s">
        <v>3</v>
      </c>
      <c r="C15" s="11">
        <f>IF(D12&gt;=8,5,IF(D12&gt;=6,4,IF(D12&gt;=4,3,2)))</f>
        <v>2</v>
      </c>
      <c r="D15" s="4"/>
      <c r="E15" s="4"/>
      <c r="F15" s="4"/>
    </row>
    <row r="16" spans="2:6" ht="15">
      <c r="B16" s="4"/>
      <c r="C16" s="9"/>
      <c r="D16" s="4"/>
      <c r="E16" s="4"/>
      <c r="F16" s="4"/>
    </row>
    <row r="17" spans="2:6" ht="15">
      <c r="B17" s="4"/>
      <c r="C17" s="9"/>
      <c r="D17" s="4"/>
      <c r="E17" s="4"/>
      <c r="F17" s="4"/>
    </row>
    <row r="18" spans="2:6" ht="15">
      <c r="B18" s="4"/>
      <c r="C18" s="9"/>
      <c r="D18" s="4"/>
      <c r="E18" s="4"/>
      <c r="F18" s="4"/>
    </row>
    <row r="19" spans="2:6" ht="15">
      <c r="B19" s="4"/>
      <c r="C19" s="9"/>
      <c r="D19" s="4"/>
      <c r="E19" s="4"/>
      <c r="F19" s="4"/>
    </row>
    <row r="20" spans="2:6" ht="15">
      <c r="B20" s="4"/>
      <c r="C20" s="9"/>
      <c r="D20" s="4"/>
      <c r="E20" s="4"/>
      <c r="F20" s="4"/>
    </row>
    <row r="21" spans="2:6" ht="15">
      <c r="B21" s="4"/>
      <c r="C21" s="9"/>
      <c r="D21" s="4"/>
      <c r="E21" s="4"/>
      <c r="F21" s="4"/>
    </row>
    <row r="22" ht="15">
      <c r="C22" s="10"/>
    </row>
    <row r="23" ht="15">
      <c r="C23" s="10"/>
    </row>
    <row r="24" ht="15">
      <c r="C24" s="10"/>
    </row>
    <row r="25" ht="15">
      <c r="C25" s="10"/>
    </row>
  </sheetData>
  <sheetProtection password="CF7A" sheet="1" objects="1" scenarios="1"/>
  <dataValidations count="8">
    <dataValidation type="list" allowBlank="1" showInputMessage="1" showErrorMessage="1" sqref="C5">
      <formula1>"?,теневыносливая,светолюбивая"</formula1>
    </dataValidation>
    <dataValidation type="list" allowBlank="1" showInputMessage="1" showErrorMessage="1" sqref="C4">
      <formula1>"?,ветви не закрывают солнце,стволы светятся,стволы отражают и рассеивают свет"</formula1>
    </dataValidation>
    <dataValidation type="list" allowBlank="1" showInputMessage="1" showErrorMessage="1" sqref="C6">
      <formula1>"?,много муравейников,много клестов,ветки елей густые и раскидистые"</formula1>
    </dataValidation>
    <dataValidation type="list" allowBlank="1" showInputMessage="1" showErrorMessage="1" sqref="C7">
      <formula1>"?,теневыносливая,светолюбивая"</formula1>
    </dataValidation>
    <dataValidation type="list" allowBlank="1" showInputMessage="1" showErrorMessage="1" sqref="C8">
      <formula1>"?,много птиц,много света,много животных"</formula1>
    </dataValidation>
    <dataValidation type="list" allowBlank="1" showInputMessage="1" showErrorMessage="1" sqref="C9">
      <formula1>"?,вечнозелёное дерево,имеет хвою"</formula1>
    </dataValidation>
    <dataValidation type="list" allowBlank="1" showInputMessage="1" showErrorMessage="1" sqref="C10">
      <formula1>"?,много листьев,хвоинки опадают осенью"</formula1>
    </dataValidation>
    <dataValidation type="list" allowBlank="1" showInputMessage="1" showErrorMessage="1" sqref="C11">
      <formula1>"?,теневыносливая,светолюбивая"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2016-02-23T10:59:58Z</dcterms:modified>
  <cp:category/>
  <cp:version/>
  <cp:contentType/>
  <cp:contentStatus/>
</cp:coreProperties>
</file>