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 1" sheetId="5" r:id="rId1"/>
    <sheet name="прилож 2" sheetId="1" r:id="rId2"/>
    <sheet name="прилож 3" sheetId="2" r:id="rId3"/>
    <sheet name="прилож 4" sheetId="3" r:id="rId4"/>
    <sheet name="прилож 5" sheetId="4" r:id="rId5"/>
  </sheets>
  <calcPr calcId="124519"/>
</workbook>
</file>

<file path=xl/calcChain.xml><?xml version="1.0" encoding="utf-8"?>
<calcChain xmlns="http://schemas.openxmlformats.org/spreadsheetml/2006/main">
  <c r="C21" i="2"/>
  <c r="C18" s="1"/>
  <c r="C13" s="1"/>
  <c r="D21"/>
  <c r="D18" s="1"/>
  <c r="D13" s="1"/>
  <c r="E21"/>
  <c r="E18" s="1"/>
  <c r="E13" s="1"/>
  <c r="D27"/>
  <c r="E27"/>
  <c r="C27"/>
  <c r="C16" i="1" l="1"/>
  <c r="F16" s="1"/>
  <c r="C15"/>
  <c r="F15" s="1"/>
  <c r="C21"/>
  <c r="C14" i="3" s="1"/>
  <c r="F341" i="4"/>
  <c r="E341"/>
  <c r="F334"/>
  <c r="F333" s="1"/>
  <c r="E334"/>
  <c r="E333" s="1"/>
  <c r="E317" s="1"/>
  <c r="F326"/>
  <c r="E326"/>
  <c r="F319"/>
  <c r="E319"/>
  <c r="F310"/>
  <c r="E310"/>
  <c r="F303"/>
  <c r="F302" s="1"/>
  <c r="E303"/>
  <c r="E302" s="1"/>
  <c r="F295"/>
  <c r="E295"/>
  <c r="F288"/>
  <c r="F287" s="1"/>
  <c r="F286" s="1"/>
  <c r="E288"/>
  <c r="E287" s="1"/>
  <c r="E286" s="1"/>
  <c r="F279"/>
  <c r="E279"/>
  <c r="F272"/>
  <c r="F271" s="1"/>
  <c r="E272"/>
  <c r="E271" s="1"/>
  <c r="F264"/>
  <c r="E264"/>
  <c r="F257"/>
  <c r="F256" s="1"/>
  <c r="E257"/>
  <c r="E256" s="1"/>
  <c r="F248"/>
  <c r="E248"/>
  <c r="F241"/>
  <c r="F240" s="1"/>
  <c r="E241"/>
  <c r="E240" s="1"/>
  <c r="F233"/>
  <c r="E233"/>
  <c r="F226"/>
  <c r="F225" s="1"/>
  <c r="E226"/>
  <c r="E225" s="1"/>
  <c r="E224" s="1"/>
  <c r="F217"/>
  <c r="E217"/>
  <c r="F210"/>
  <c r="F209" s="1"/>
  <c r="E210"/>
  <c r="E209" s="1"/>
  <c r="F202"/>
  <c r="E202"/>
  <c r="F195"/>
  <c r="F194" s="1"/>
  <c r="F193" s="1"/>
  <c r="E195"/>
  <c r="E194" s="1"/>
  <c r="E193" s="1"/>
  <c r="F185"/>
  <c r="E185"/>
  <c r="F178"/>
  <c r="E178"/>
  <c r="F171"/>
  <c r="E171"/>
  <c r="F164"/>
  <c r="F163" s="1"/>
  <c r="E164"/>
  <c r="E163" s="1"/>
  <c r="F156"/>
  <c r="E156"/>
  <c r="F149"/>
  <c r="E149"/>
  <c r="F142"/>
  <c r="E142"/>
  <c r="F135"/>
  <c r="F134" s="1"/>
  <c r="F133" s="1"/>
  <c r="E135"/>
  <c r="E134" s="1"/>
  <c r="F126"/>
  <c r="E126"/>
  <c r="F119"/>
  <c r="E119"/>
  <c r="F112"/>
  <c r="E112"/>
  <c r="F105"/>
  <c r="F104" s="1"/>
  <c r="E105"/>
  <c r="E104" s="1"/>
  <c r="F97"/>
  <c r="E97"/>
  <c r="F90"/>
  <c r="E90"/>
  <c r="F83"/>
  <c r="E83"/>
  <c r="F76"/>
  <c r="F75" s="1"/>
  <c r="E76"/>
  <c r="E75" s="1"/>
  <c r="F67"/>
  <c r="E67"/>
  <c r="F60"/>
  <c r="E60"/>
  <c r="F53"/>
  <c r="E53"/>
  <c r="F46"/>
  <c r="F45" s="1"/>
  <c r="E46"/>
  <c r="E45" s="1"/>
  <c r="F38"/>
  <c r="E38"/>
  <c r="F31"/>
  <c r="E31"/>
  <c r="F24"/>
  <c r="E24"/>
  <c r="F17"/>
  <c r="E17"/>
  <c r="E14" i="3" l="1"/>
  <c r="C18" i="1"/>
  <c r="F18" s="1"/>
  <c r="D14" i="3" s="1"/>
  <c r="C22" i="1"/>
  <c r="C16" i="3" s="1"/>
  <c r="E133" i="4"/>
  <c r="E255"/>
  <c r="E192" s="1"/>
  <c r="F224"/>
  <c r="F255"/>
  <c r="F74"/>
  <c r="E74"/>
  <c r="F16"/>
  <c r="F15" s="1"/>
  <c r="F14" s="1"/>
  <c r="E16"/>
  <c r="E15" s="1"/>
  <c r="G174" i="5"/>
  <c r="G16"/>
  <c r="E16"/>
  <c r="G23"/>
  <c r="E23"/>
  <c r="E30"/>
  <c r="G30"/>
  <c r="E38"/>
  <c r="G38"/>
  <c r="E45"/>
  <c r="G45"/>
  <c r="E52"/>
  <c r="G52"/>
  <c r="E61"/>
  <c r="G61"/>
  <c r="E68"/>
  <c r="G68"/>
  <c r="E75"/>
  <c r="G75"/>
  <c r="E83"/>
  <c r="G83"/>
  <c r="E90"/>
  <c r="G90"/>
  <c r="E97"/>
  <c r="G97"/>
  <c r="E106"/>
  <c r="G106"/>
  <c r="E113"/>
  <c r="G113"/>
  <c r="E120"/>
  <c r="G120"/>
  <c r="E128"/>
  <c r="G128"/>
  <c r="E135"/>
  <c r="G135"/>
  <c r="E142"/>
  <c r="G142"/>
  <c r="E152"/>
  <c r="G152"/>
  <c r="E159"/>
  <c r="G159"/>
  <c r="E167"/>
  <c r="G167"/>
  <c r="G166" s="1"/>
  <c r="E174"/>
  <c r="E183"/>
  <c r="G183"/>
  <c r="E190"/>
  <c r="G190"/>
  <c r="E198"/>
  <c r="G198"/>
  <c r="E205"/>
  <c r="G205"/>
  <c r="E214"/>
  <c r="G214"/>
  <c r="E221"/>
  <c r="G221"/>
  <c r="E229"/>
  <c r="G229"/>
  <c r="E236"/>
  <c r="G236"/>
  <c r="E245"/>
  <c r="G245"/>
  <c r="E252"/>
  <c r="G252"/>
  <c r="E260"/>
  <c r="G260"/>
  <c r="E267"/>
  <c r="E259" s="1"/>
  <c r="G267"/>
  <c r="G259" s="1"/>
  <c r="E276"/>
  <c r="G276"/>
  <c r="E283"/>
  <c r="G283"/>
  <c r="E291"/>
  <c r="G291"/>
  <c r="E298"/>
  <c r="G298"/>
  <c r="E307"/>
  <c r="G307"/>
  <c r="E314"/>
  <c r="G314"/>
  <c r="E322"/>
  <c r="G322"/>
  <c r="E329"/>
  <c r="G329"/>
  <c r="E337"/>
  <c r="G337"/>
  <c r="E343"/>
  <c r="G343"/>
  <c r="E349"/>
  <c r="G349"/>
  <c r="E387"/>
  <c r="G387"/>
  <c r="E357"/>
  <c r="G357"/>
  <c r="G364"/>
  <c r="E364"/>
  <c r="E373"/>
  <c r="G373"/>
  <c r="E380"/>
  <c r="G380"/>
  <c r="E244" l="1"/>
  <c r="E228"/>
  <c r="E213"/>
  <c r="E197"/>
  <c r="E182"/>
  <c r="G244"/>
  <c r="G228"/>
  <c r="G213"/>
  <c r="G197"/>
  <c r="G182"/>
  <c r="E166"/>
  <c r="G127"/>
  <c r="E127"/>
  <c r="G82"/>
  <c r="G60"/>
  <c r="E82"/>
  <c r="E60"/>
  <c r="E37"/>
  <c r="G15"/>
  <c r="G14" s="1"/>
  <c r="G37"/>
  <c r="E15"/>
  <c r="F192" i="4"/>
  <c r="C19" i="1"/>
  <c r="F19" s="1"/>
  <c r="D16" i="3" s="1"/>
  <c r="E16"/>
  <c r="G105" i="5"/>
  <c r="G104" s="1"/>
  <c r="E105"/>
  <c r="E14" i="4"/>
  <c r="G212" i="5"/>
  <c r="G181"/>
  <c r="E104"/>
  <c r="E59"/>
  <c r="E212"/>
  <c r="E181"/>
  <c r="G59"/>
  <c r="G356"/>
  <c r="G355" s="1"/>
  <c r="G243"/>
  <c r="E151"/>
  <c r="E150" s="1"/>
  <c r="E243"/>
  <c r="G151"/>
  <c r="G372"/>
  <c r="G371" s="1"/>
  <c r="G336"/>
  <c r="G321"/>
  <c r="G306"/>
  <c r="G290"/>
  <c r="G275"/>
  <c r="E372"/>
  <c r="E371" s="1"/>
  <c r="E356"/>
  <c r="E355" s="1"/>
  <c r="E336"/>
  <c r="E321"/>
  <c r="E306"/>
  <c r="E305" s="1"/>
  <c r="E290"/>
  <c r="E275"/>
  <c r="G305"/>
  <c r="G274"/>
  <c r="E274"/>
  <c r="E149" s="1"/>
  <c r="G150"/>
  <c r="G149" s="1"/>
  <c r="E14" l="1"/>
  <c r="E13"/>
  <c r="G13"/>
</calcChain>
</file>

<file path=xl/sharedStrings.xml><?xml version="1.0" encoding="utf-8"?>
<sst xmlns="http://schemas.openxmlformats.org/spreadsheetml/2006/main" count="1928" uniqueCount="640">
  <si>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</si>
  <si>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</si>
  <si>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</si>
  <si>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</si>
  <si>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</si>
  <si>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Расходы на строительство объекта, тыс. руб.</t>
  </si>
  <si>
    <t>Строительство воздушных линий</t>
  </si>
  <si>
    <t>-</t>
  </si>
  <si>
    <t>Строительство кабельных линий</t>
  </si>
  <si>
    <t>Строительство пунктов секционирования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</si>
  <si>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</si>
  <si>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</si>
  <si>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</si>
  <si>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</si>
  <si>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Строительство центров питания, подстанций уровнем напряжения 35 кВ и выше (ПС)</t>
  </si>
  <si>
    <t>1.1.</t>
  </si>
  <si>
    <t xml:space="preserve">1.2. </t>
  </si>
  <si>
    <t>1.3.</t>
  </si>
  <si>
    <t>1.1.1.</t>
  </si>
  <si>
    <t>1.1.2.</t>
  </si>
  <si>
    <t>1.2.1.</t>
  </si>
  <si>
    <t>1.2.2.</t>
  </si>
  <si>
    <t>1.3.1.</t>
  </si>
  <si>
    <t>1.3.2.</t>
  </si>
  <si>
    <t>1.1.1.1.</t>
  </si>
  <si>
    <t>1.1.1.2.</t>
  </si>
  <si>
    <t>1.1.1.3.</t>
  </si>
  <si>
    <t>1.1.2.1.</t>
  </si>
  <si>
    <t>1.1.2.2.</t>
  </si>
  <si>
    <t>1.1.2.3.</t>
  </si>
  <si>
    <t xml:space="preserve">деревянные с изолированным проводом </t>
  </si>
  <si>
    <t xml:space="preserve">деревянные с изолированным стальным проводом, </t>
  </si>
  <si>
    <t xml:space="preserve">деревянные с изолированным сталеалюминиевый проводом </t>
  </si>
  <si>
    <t xml:space="preserve">деревянные с изолированным алюминиевый проводом </t>
  </si>
  <si>
    <t xml:space="preserve">деревянные с неизолированным проводом </t>
  </si>
  <si>
    <t xml:space="preserve">деревянные с неизолированным стальным проводом, </t>
  </si>
  <si>
    <t xml:space="preserve">деревянные с неизолированным алюминиевый проводом </t>
  </si>
  <si>
    <t xml:space="preserve">деревянные с неизолированным сталеалюминиевый проводом </t>
  </si>
  <si>
    <t>Опоры деревянные</t>
  </si>
  <si>
    <t>Опоры металлические</t>
  </si>
  <si>
    <t>1.2.1.1.</t>
  </si>
  <si>
    <t>1.2.1.2.</t>
  </si>
  <si>
    <t>1.2.1.3.</t>
  </si>
  <si>
    <t>1.2.2.1.</t>
  </si>
  <si>
    <t>1.2.2.2.</t>
  </si>
  <si>
    <t>1.2.2.3.</t>
  </si>
  <si>
    <t xml:space="preserve">металлические с изолированным проводом </t>
  </si>
  <si>
    <t xml:space="preserve">металлические с изолированным стальным проводом, </t>
  </si>
  <si>
    <t xml:space="preserve">металлические с изолированным сталеалюминиевый проводом </t>
  </si>
  <si>
    <t xml:space="preserve">металлические с изолированным алюминиевый проводом </t>
  </si>
  <si>
    <t xml:space="preserve">металлические с неизолированным проводом </t>
  </si>
  <si>
    <t xml:space="preserve">металлические с неизолированным стальным проводом, </t>
  </si>
  <si>
    <t xml:space="preserve">металлические с неизолированным сталеалюминиевый проводом </t>
  </si>
  <si>
    <t xml:space="preserve">металлические с неизолированным алюминиевый проводом </t>
  </si>
  <si>
    <t>1.3.1.1.</t>
  </si>
  <si>
    <t>1.3.1.2.</t>
  </si>
  <si>
    <t>1.3.1.3.</t>
  </si>
  <si>
    <t>1.3.2.1.</t>
  </si>
  <si>
    <t>1.3.2.2.</t>
  </si>
  <si>
    <t>1.3.2.3.</t>
  </si>
  <si>
    <t>Опоры железобетонные</t>
  </si>
  <si>
    <t xml:space="preserve">Железобетонные с изолированным проводом </t>
  </si>
  <si>
    <t xml:space="preserve">Железобетонные с изолированным стальным проводом, </t>
  </si>
  <si>
    <t xml:space="preserve">Железобетонные с изолированным сталеалюминиевый проводом </t>
  </si>
  <si>
    <t xml:space="preserve">Железобетонные с изолированным алюминиевый проводом </t>
  </si>
  <si>
    <t xml:space="preserve">Железобетонные с неизолированным проводом </t>
  </si>
  <si>
    <t xml:space="preserve">Железобетонные с неизолированным стальным проводом, </t>
  </si>
  <si>
    <t xml:space="preserve">Железобетонные с неизолированным сталеалюминиевый проводом </t>
  </si>
  <si>
    <t xml:space="preserve">Железобетонные с неизолированным алюминиевый проводом </t>
  </si>
  <si>
    <t>1.1.1.1.1</t>
  </si>
  <si>
    <t>1.1.1.1.2</t>
  </si>
  <si>
    <t>1.1.1.1.3</t>
  </si>
  <si>
    <t>1.1.1.1.4</t>
  </si>
  <si>
    <t>1.1.1.1.5</t>
  </si>
  <si>
    <t>1.1.1.1.6</t>
  </si>
  <si>
    <t>1.1.1.2.1</t>
  </si>
  <si>
    <t>1.1.1.2.2</t>
  </si>
  <si>
    <t>1.1.1.2.3</t>
  </si>
  <si>
    <t>1.1.1.2.4</t>
  </si>
  <si>
    <t>1.1.1.2.5</t>
  </si>
  <si>
    <t>1.1.1.2.6</t>
  </si>
  <si>
    <t>1.1.1.3.1</t>
  </si>
  <si>
    <t>1.1.1.3.2</t>
  </si>
  <si>
    <t>1.1.1.3.3</t>
  </si>
  <si>
    <t>1.1.1.3.4</t>
  </si>
  <si>
    <t>1.1.1.3.5</t>
  </si>
  <si>
    <t>1.1.1.3.6</t>
  </si>
  <si>
    <t>1.1.2.1.1</t>
  </si>
  <si>
    <t>1.1.2.1.2</t>
  </si>
  <si>
    <t>1.1.2.1.3</t>
  </si>
  <si>
    <t>1.1.2.1.4</t>
  </si>
  <si>
    <t>1.1.2.1.5</t>
  </si>
  <si>
    <t>1.1.2.1.6</t>
  </si>
  <si>
    <t>1.1.2.2.1</t>
  </si>
  <si>
    <t>1.1.2.2.2</t>
  </si>
  <si>
    <t>1.1.2.2.3</t>
  </si>
  <si>
    <t>1.1.2.2.4</t>
  </si>
  <si>
    <t>1.1.2.2.5</t>
  </si>
  <si>
    <t>1.1.2.2.6</t>
  </si>
  <si>
    <t>1.1.2.3.1</t>
  </si>
  <si>
    <t>1.1.2.3.2</t>
  </si>
  <si>
    <t>1.1.2.3.3</t>
  </si>
  <si>
    <t>1.1.2.3.4</t>
  </si>
  <si>
    <t>1.1.2.3.5</t>
  </si>
  <si>
    <t>1.1.2.3.6</t>
  </si>
  <si>
    <t>1.2.1.1.1</t>
  </si>
  <si>
    <t>1.2.1.1.2</t>
  </si>
  <si>
    <t>1.2.1.1.3</t>
  </si>
  <si>
    <t>1.2.1.1.4</t>
  </si>
  <si>
    <t>1.2.1.1.5</t>
  </si>
  <si>
    <t>1.2.1.1.6</t>
  </si>
  <si>
    <t>1.2.1.2.1</t>
  </si>
  <si>
    <t>1.2.1.2.2</t>
  </si>
  <si>
    <t>1.2.1.2.3</t>
  </si>
  <si>
    <t>1.2.1.2.4</t>
  </si>
  <si>
    <t>1.2.1.2.5</t>
  </si>
  <si>
    <t>1.2.1.2.6</t>
  </si>
  <si>
    <t>1.2.1.3.1</t>
  </si>
  <si>
    <t>1.2.1.3.2</t>
  </si>
  <si>
    <t>1.2.1.3.3</t>
  </si>
  <si>
    <t>1.2.1.3.4</t>
  </si>
  <si>
    <t>1.2.1.3.5</t>
  </si>
  <si>
    <t>1.2.1.3.6</t>
  </si>
  <si>
    <t>от 50 до 100 кв. мм включительно</t>
  </si>
  <si>
    <t>до 50 кв. мм включительно</t>
  </si>
  <si>
    <t>от 100 до 200 кв. мм включительно</t>
  </si>
  <si>
    <t xml:space="preserve">от 200 до 500 кв. мм включительно </t>
  </si>
  <si>
    <t>от 500 до 800 кв. мм включительно</t>
  </si>
  <si>
    <t>свыше 800 кв. мм</t>
  </si>
  <si>
    <t>1.2.2.1.1</t>
  </si>
  <si>
    <t>1.2.2.1.2</t>
  </si>
  <si>
    <t>1.2.2.1.3</t>
  </si>
  <si>
    <t>1.2.2.1.4</t>
  </si>
  <si>
    <t>1.2.2.1.5</t>
  </si>
  <si>
    <t>1.2.2.1.6</t>
  </si>
  <si>
    <t>1.2.2.2.1</t>
  </si>
  <si>
    <t>1.2.2.2.2</t>
  </si>
  <si>
    <t>1.2.2.2.3</t>
  </si>
  <si>
    <t>1.2.2.2.4</t>
  </si>
  <si>
    <t>1.2.2.2.5</t>
  </si>
  <si>
    <t>1.2.2.2.6</t>
  </si>
  <si>
    <t>1.3.1.1.1</t>
  </si>
  <si>
    <t>1.3.1.1.2</t>
  </si>
  <si>
    <t>1.3.1.1.3</t>
  </si>
  <si>
    <t>1.3.1.1.4</t>
  </si>
  <si>
    <t>1.3.1.1.5</t>
  </si>
  <si>
    <t>1.3.1.1.6</t>
  </si>
  <si>
    <t>1.3.1.2.1</t>
  </si>
  <si>
    <t>1.3.1.2.2</t>
  </si>
  <si>
    <t>1.3.1.2.3</t>
  </si>
  <si>
    <t>1.3.1.2.4</t>
  </si>
  <si>
    <t>1.3.1.2.5</t>
  </si>
  <si>
    <t>1.3.1.2.6</t>
  </si>
  <si>
    <t>1.3.1.3.1</t>
  </si>
  <si>
    <t>1.3.1.3.2</t>
  </si>
  <si>
    <t>1.3.1.3.3</t>
  </si>
  <si>
    <t>1.3.1.3.4</t>
  </si>
  <si>
    <t>1.3.1.3.5</t>
  </si>
  <si>
    <t>1.3.1.3.6</t>
  </si>
  <si>
    <t>1.3.2.1.1</t>
  </si>
  <si>
    <t>1.3.2.1.2</t>
  </si>
  <si>
    <t>1.3.2.1.3</t>
  </si>
  <si>
    <t>1.3.2.1.4</t>
  </si>
  <si>
    <t>1.3.2.1.5</t>
  </si>
  <si>
    <t>1.3.2.1.6</t>
  </si>
  <si>
    <t>1.3.2.2.1</t>
  </si>
  <si>
    <t>1.3.2.2.2</t>
  </si>
  <si>
    <t>1.3.2.2.3</t>
  </si>
  <si>
    <t>1.3.2.2.4</t>
  </si>
  <si>
    <t>1.3.2.2.5</t>
  </si>
  <si>
    <t>1.3.2.2.6</t>
  </si>
  <si>
    <t>1.3.2.3.1</t>
  </si>
  <si>
    <t>1.3.2.3.2</t>
  </si>
  <si>
    <t>1.3.2.3.3</t>
  </si>
  <si>
    <t>1.3.2.3.4</t>
  </si>
  <si>
    <t>1.3.2.3.5</t>
  </si>
  <si>
    <t>1.3.2.3.6</t>
  </si>
  <si>
    <t>Кабельные линии в траншеях</t>
  </si>
  <si>
    <t>2.1</t>
  </si>
  <si>
    <t>2.2</t>
  </si>
  <si>
    <t>2.3</t>
  </si>
  <si>
    <t>2.4</t>
  </si>
  <si>
    <t>2.5</t>
  </si>
  <si>
    <t>Кабельные линии проложенные в блоках</t>
  </si>
  <si>
    <t>Кабельные линии проложенные в каналах</t>
  </si>
  <si>
    <t>Кабельные линии проложенные в тунелях и коллекторах</t>
  </si>
  <si>
    <t>Кабельные линии проложенные в галереях и эстакадах</t>
  </si>
  <si>
    <t>Кабельные линии проложенные горизонтальным наклонным бурением</t>
  </si>
  <si>
    <t>2.6</t>
  </si>
  <si>
    <t>2.1.1</t>
  </si>
  <si>
    <t>2.1.2</t>
  </si>
  <si>
    <t>2.2.1</t>
  </si>
  <si>
    <t>2.2.2</t>
  </si>
  <si>
    <t>2.3.1</t>
  </si>
  <si>
    <t>2.3.2</t>
  </si>
  <si>
    <t>2.4.1</t>
  </si>
  <si>
    <t>2.4.2</t>
  </si>
  <si>
    <t>2.5.1</t>
  </si>
  <si>
    <t>2.5.2</t>
  </si>
  <si>
    <t>2.6.1</t>
  </si>
  <si>
    <t>2.6.2</t>
  </si>
  <si>
    <t>одножильные</t>
  </si>
  <si>
    <t xml:space="preserve"> многожильные</t>
  </si>
  <si>
    <t>одножильные, с резиновой и пластмассовой изоляцией</t>
  </si>
  <si>
    <t>одножильные, с бумажной изоляцией</t>
  </si>
  <si>
    <t xml:space="preserve"> многожильные, с резиновой и пластмассовой изоляцией</t>
  </si>
  <si>
    <t xml:space="preserve"> многожильные, с бумажной изоляцией</t>
  </si>
  <si>
    <t>2.1.1.1</t>
  </si>
  <si>
    <t>2.1.1.1.2</t>
  </si>
  <si>
    <t>2.1.1.1.1</t>
  </si>
  <si>
    <t>2.1.1.1.3</t>
  </si>
  <si>
    <t>2.1.1.1.4</t>
  </si>
  <si>
    <t>2.1.1.1.5</t>
  </si>
  <si>
    <t>2.1.1.1.6</t>
  </si>
  <si>
    <t>2.1.1.2</t>
  </si>
  <si>
    <t>2.1.1.2.1</t>
  </si>
  <si>
    <t>2.1.1.2.2</t>
  </si>
  <si>
    <t>2.1.1.2.3</t>
  </si>
  <si>
    <t>2.1.1.2.4</t>
  </si>
  <si>
    <t>2.1.1.2.5</t>
  </si>
  <si>
    <t>2.1.1.2.6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</si>
  <si>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</si>
  <si>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</si>
  <si>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</si>
  <si>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</si>
  <si>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</si>
  <si>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</si>
  <si>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</si>
  <si>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2.1.2.2</t>
  </si>
  <si>
    <t>2.1.2.2.1</t>
  </si>
  <si>
    <t>3.1.</t>
  </si>
  <si>
    <t>3.2.</t>
  </si>
  <si>
    <t xml:space="preserve">Реклоузеры </t>
  </si>
  <si>
    <t>Распределительные пункты</t>
  </si>
  <si>
    <t xml:space="preserve">Переключательные пункты  </t>
  </si>
  <si>
    <t>Номинальный ток до 100 А</t>
  </si>
  <si>
    <t>Номинальный ток от 100 А до 250 А</t>
  </si>
  <si>
    <t>Номинальный ток от 250 А до 500 А</t>
  </si>
  <si>
    <t>Номинальный ток от 500 А до 1000 А</t>
  </si>
  <si>
    <t>Номинальный ток свыше 1000 А</t>
  </si>
  <si>
    <t>4.1</t>
  </si>
  <si>
    <t>4.1.1</t>
  </si>
  <si>
    <t>4.1.2.</t>
  </si>
  <si>
    <t xml:space="preserve">Двухтрансформаторные и более  </t>
  </si>
  <si>
    <t xml:space="preserve">Однотрансформаторные   </t>
  </si>
  <si>
    <t>Трансформаторная мощность до 25 кВА включительно</t>
  </si>
  <si>
    <t>Трансформаторная мощность от 25 до 100 кВА включительно</t>
  </si>
  <si>
    <t>Трансформаторная мощность от 100 до 250 кВА включительно</t>
  </si>
  <si>
    <t>Трансформаторная мощность от 250 до 500 кВА включительно</t>
  </si>
  <si>
    <t>Трансформаторная мощность т 500 до 900 кВА включительно</t>
  </si>
  <si>
    <t>Трансформаторная мощность свыше 1000 кВА</t>
  </si>
  <si>
    <t>4.1.1.1</t>
  </si>
  <si>
    <t>4.1.1.2</t>
  </si>
  <si>
    <t>4.1.1.3</t>
  </si>
  <si>
    <t>4.1.1.4</t>
  </si>
  <si>
    <t>4.1.1.5</t>
  </si>
  <si>
    <t>4.1.1.6</t>
  </si>
  <si>
    <t>4.1.2.1</t>
  </si>
  <si>
    <t>4.1.2.2</t>
  </si>
  <si>
    <t>4.1.2.3</t>
  </si>
  <si>
    <t>4.1.2.4</t>
  </si>
  <si>
    <t>4.1.2.5</t>
  </si>
  <si>
    <t>4.1.2.6</t>
  </si>
  <si>
    <t>5.1</t>
  </si>
  <si>
    <t>5.1.1</t>
  </si>
  <si>
    <t>5.1.1.1</t>
  </si>
  <si>
    <t>5.1.1.2</t>
  </si>
  <si>
    <t>5.1.1.3</t>
  </si>
  <si>
    <t>5.1.1.4</t>
  </si>
  <si>
    <t>5.1.1.5</t>
  </si>
  <si>
    <t>5.1.1.6</t>
  </si>
  <si>
    <t>5.1.2.</t>
  </si>
  <si>
    <t>5.1.2.1</t>
  </si>
  <si>
    <t>5.1.2.2</t>
  </si>
  <si>
    <t>5.1.2.3</t>
  </si>
  <si>
    <t>5.1.2.4</t>
  </si>
  <si>
    <t>5.1.2.5</t>
  </si>
  <si>
    <t>5.1.2.6</t>
  </si>
  <si>
    <t>6.1</t>
  </si>
  <si>
    <t>6.2.</t>
  </si>
  <si>
    <t xml:space="preserve">ПС 35 кВ  </t>
  </si>
  <si>
    <t xml:space="preserve"> ПС 110 кВ и выше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</si>
  <si>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</si>
  <si>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</si>
  <si>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</si>
  <si>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</si>
  <si>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</si>
  <si>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</si>
  <si>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</si>
  <si>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</si>
  <si>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</si>
  <si>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</si>
  <si>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</si>
  <si>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</si>
  <si>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</si>
  <si>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</si>
  <si>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3.3.4</t>
  </si>
  <si>
    <t>3.3.5</t>
  </si>
  <si>
    <t>2.6.2.1</t>
  </si>
  <si>
    <t>2.6.2.2</t>
  </si>
  <si>
    <t>2.6.2.2.1</t>
  </si>
  <si>
    <t>2.6.2.2.2</t>
  </si>
  <si>
    <t>2.6.2.2.3</t>
  </si>
  <si>
    <t>2.6.2.2.4</t>
  </si>
  <si>
    <t>2.6.2.2.5</t>
  </si>
  <si>
    <t>2.6.2.2.6</t>
  </si>
  <si>
    <t>2.6.2.1.1</t>
  </si>
  <si>
    <t>2.6.2.1.2</t>
  </si>
  <si>
    <t>2.6.2.1.3</t>
  </si>
  <si>
    <t>2.6.2.1.4</t>
  </si>
  <si>
    <t>2.6.2.1.5</t>
  </si>
  <si>
    <t>2.6.2.1.6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</si>
  <si>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</si>
  <si>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</si>
  <si>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</si>
  <si>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</si>
  <si>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</si>
  <si>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</si>
  <si>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</si>
  <si>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</si>
  <si>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</si>
  <si>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</si>
  <si>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</si>
  <si>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</si>
  <si>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</si>
  <si>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</si>
  <si>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</si>
  <si>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</si>
  <si>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</si>
  <si>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</si>
  <si>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</si>
  <si>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</si>
  <si>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</si>
  <si>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</si>
  <si>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</si>
  <si>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</si>
  <si>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</si>
  <si>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</si>
  <si>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</si>
  <si>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</si>
  <si>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</si>
  <si>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</si>
  <si>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</si>
  <si>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</si>
  <si>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</si>
  <si>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</si>
  <si>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</si>
  <si>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</si>
  <si>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</si>
  <si>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</si>
  <si>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</si>
  <si>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</si>
  <si>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</si>
  <si>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</si>
  <si>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</si>
  <si>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</si>
  <si>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</si>
  <si>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</si>
  <si>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</si>
  <si>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</si>
  <si>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</si>
  <si>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</si>
  <si>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</si>
  <si>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</si>
  <si>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</si>
  <si>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</si>
  <si>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</si>
  <si>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</si>
  <si>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2.4.1.1</t>
  </si>
  <si>
    <t>2.4.1.2</t>
  </si>
  <si>
    <t>2.4.1.1.1</t>
  </si>
  <si>
    <t>2.4.1.2.1</t>
  </si>
  <si>
    <t>2.4.1.1.2</t>
  </si>
  <si>
    <t>2.4.1.1.3</t>
  </si>
  <si>
    <t>2.4.1.1.4</t>
  </si>
  <si>
    <t>2.4.1.1.5</t>
  </si>
  <si>
    <t>2.4.1.1.6</t>
  </si>
  <si>
    <t>2.4.1.2.2</t>
  </si>
  <si>
    <t>2.4.1.2.3</t>
  </si>
  <si>
    <t>2.4.1.2.4</t>
  </si>
  <si>
    <t>2.4.1.2.5</t>
  </si>
  <si>
    <t>2.4.1.2.6</t>
  </si>
  <si>
    <t>2.3.2.1</t>
  </si>
  <si>
    <t>2.3.2.2</t>
  </si>
  <si>
    <t>2.3.2.2.1</t>
  </si>
  <si>
    <t>2.3.2.2.2</t>
  </si>
  <si>
    <t>2.3.2.2.3</t>
  </si>
  <si>
    <t>2.3.2.2.4</t>
  </si>
  <si>
    <t>2.3.2.2.5</t>
  </si>
  <si>
    <t>2.3.2.2.6</t>
  </si>
  <si>
    <t>2.3.2.1.1</t>
  </si>
  <si>
    <t>2.3.2.1.2</t>
  </si>
  <si>
    <t>2.3.2.1.3</t>
  </si>
  <si>
    <t>2.3.2.1.4</t>
  </si>
  <si>
    <t>2.3.2.1.5</t>
  </si>
  <si>
    <t>2.3.2.1.6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</si>
  <si>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</si>
  <si>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</si>
  <si>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</si>
  <si>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</si>
  <si>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</si>
  <si>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</si>
  <si>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</si>
  <si>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</si>
  <si>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</si>
  <si>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</si>
  <si>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</si>
  <si>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</si>
  <si>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</si>
  <si>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</si>
  <si>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2.2.2.1</t>
  </si>
  <si>
    <t>2.2.2.2</t>
  </si>
  <si>
    <t>2.2.2.2.1</t>
  </si>
  <si>
    <t>2.2.2.2.2</t>
  </si>
  <si>
    <t>2.2.2.2.3</t>
  </si>
  <si>
    <t>2.2.2.2.4</t>
  </si>
  <si>
    <t>2.2.2.2.5</t>
  </si>
  <si>
    <t>2.2.2.2.6</t>
  </si>
  <si>
    <t>2.2.2.1.1</t>
  </si>
  <si>
    <t>2.2.2.1.2</t>
  </si>
  <si>
    <t>2.2.2.1.3</t>
  </si>
  <si>
    <t>2.2.2.1.4</t>
  </si>
  <si>
    <t>2.2.2.1.5</t>
  </si>
  <si>
    <t>2.2.2.1.6</t>
  </si>
  <si>
    <t>2.2.1.1</t>
  </si>
  <si>
    <t>2.2.1.2</t>
  </si>
  <si>
    <t>2.2.1.1.1</t>
  </si>
  <si>
    <t>2.2.1.2.1</t>
  </si>
  <si>
    <t>2.2.1.2.2</t>
  </si>
  <si>
    <t>2.2.1.2.3</t>
  </si>
  <si>
    <t>2.2.1.2.4</t>
  </si>
  <si>
    <t>2.2.1.2.5</t>
  </si>
  <si>
    <t>2.2.1.2.6</t>
  </si>
  <si>
    <t>2.2.1.1.2</t>
  </si>
  <si>
    <t>2.2.1.1.3</t>
  </si>
  <si>
    <t>2.2.1.1.4</t>
  </si>
  <si>
    <t>2.2.1.1.5</t>
  </si>
  <si>
    <t>2.2.1.1.6</t>
  </si>
  <si>
    <t>2.1.2.2.2</t>
  </si>
  <si>
    <t>2.1.2.2.3</t>
  </si>
  <si>
    <t>2.1.2.2.4</t>
  </si>
  <si>
    <t>2.1.2.2.5</t>
  </si>
  <si>
    <t>2.1.2.2.6</t>
  </si>
  <si>
    <t>1.2.2.3.1</t>
  </si>
  <si>
    <t>1.2.2.3.2</t>
  </si>
  <si>
    <t>1.2.2.3.3</t>
  </si>
  <si>
    <t>1.2.2.3.4</t>
  </si>
  <si>
    <t>1.2.2.3.5</t>
  </si>
  <si>
    <t>1.2.2.3.6</t>
  </si>
  <si>
    <t>Приложение N 1</t>
  </si>
  <si>
    <t>к Методическим указаниям по определению</t>
  </si>
  <si>
    <t xml:space="preserve">размера платы за технологическое </t>
  </si>
  <si>
    <t>присоединение к электрическим сетям</t>
  </si>
  <si>
    <t>Расходы на строительство введенных в эксплуатацию объектов электросетевого хозяйства</t>
  </si>
  <si>
    <t xml:space="preserve"> для целей технологического присоединения и для целей реализации иных мероприятий</t>
  </si>
  <si>
    <t>инвестиционной программы территориальной сетевой организации</t>
  </si>
  <si>
    <t>ООО "Прогресс плюс"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</si>
  <si>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</si>
  <si>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4"/>
        <color theme="1"/>
        <rFont val="Times New Roman"/>
        <family val="1"/>
        <charset val="204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</si>
  <si>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</si>
  <si>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</si>
  <si>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</si>
  <si>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</si>
  <si>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</si>
  <si>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</si>
  <si>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Приложение N 2</t>
  </si>
  <si>
    <t xml:space="preserve">Расходы на выполнение мероприятий 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</si>
  <si>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</si>
  <si>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</si>
  <si>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</si>
  <si>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1.2.</t>
  </si>
  <si>
    <t>Энергия на хозяйственные нужды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</si>
  <si>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</si>
  <si>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</si>
  <si>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</si>
  <si>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</si>
  <si>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</si>
  <si>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</si>
  <si>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</si>
  <si>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</si>
  <si>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</si>
  <si>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</si>
  <si>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</si>
  <si>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</si>
  <si>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</si>
  <si>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</si>
  <si>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</si>
  <si>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</si>
  <si>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</si>
  <si>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</si>
  <si>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</si>
  <si>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</si>
  <si>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</si>
  <si>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</si>
  <si>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</si>
  <si>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</si>
  <si>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</si>
  <si>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</si>
  <si>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</si>
  <si>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</si>
  <si>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</si>
  <si>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</si>
  <si>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</si>
  <si>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Данные за год (2015), </t>
  </si>
  <si>
    <t>Расчет фактических расходов на выполнение мероприятий</t>
  </si>
  <si>
    <t>тыс.руб.</t>
  </si>
  <si>
    <t>1. Подготовка и выдача сетевой организацией технических условий Заявителю</t>
  </si>
  <si>
    <t>2. Проверка сетевой организацией выполнения Заявителем</t>
  </si>
  <si>
    <t>Данные за год (2015г.)</t>
  </si>
  <si>
    <t>Приложение N 3</t>
  </si>
  <si>
    <t>Приложение N 4</t>
  </si>
  <si>
    <t>руб. на одно присоединение</t>
  </si>
  <si>
    <t>Результаты</t>
  </si>
  <si>
    <t>расчета экономически обоснованных расходов на выполнение</t>
  </si>
  <si>
    <t>Присоединенная максимальная мощность, кВт</t>
  </si>
  <si>
    <t xml:space="preserve">Деревянные опры </t>
  </si>
  <si>
    <t>Металлические опоры</t>
  </si>
  <si>
    <t>Железобетонные опоры</t>
  </si>
  <si>
    <t>провод изолированный</t>
  </si>
  <si>
    <t>провод неизолированный</t>
  </si>
  <si>
    <t>медный</t>
  </si>
  <si>
    <t>стальной</t>
  </si>
  <si>
    <t>сталеалюминиевый</t>
  </si>
  <si>
    <t>алюминиевый</t>
  </si>
  <si>
    <t>сечение до 25 кв.мм.</t>
  </si>
  <si>
    <t>сечение от 25 кв.мм до 50 кв.мм.</t>
  </si>
  <si>
    <t>сечение от 50 кв.мм до 75 кв.мм.</t>
  </si>
  <si>
    <t>сечение от 75 кв.мм до 100 кв.мм.</t>
  </si>
  <si>
    <t>сечение от 100 кв.мм до 200 кв.мм.</t>
  </si>
  <si>
    <t xml:space="preserve">сечение свыше 200 кв.мм </t>
  </si>
  <si>
    <t>Прокладка в галереях и эстакадах</t>
  </si>
  <si>
    <t>Прокладка в туннелях и коллекторах</t>
  </si>
  <si>
    <t>Прокладка в канал</t>
  </si>
  <si>
    <t>Прокладка в блоках</t>
  </si>
  <si>
    <t>Прокладка в траншеях</t>
  </si>
  <si>
    <t>2.1.</t>
  </si>
  <si>
    <t>2.2.</t>
  </si>
  <si>
    <t>2.3.</t>
  </si>
  <si>
    <t>2.4.</t>
  </si>
  <si>
    <t>2.5.</t>
  </si>
  <si>
    <t>одножильный</t>
  </si>
  <si>
    <t>многожильный</t>
  </si>
  <si>
    <t xml:space="preserve"> с резиновой и пластмассовой изоляцией</t>
  </si>
  <si>
    <t>с бумажной изоляцией</t>
  </si>
  <si>
    <t>2.5.1.</t>
  </si>
  <si>
    <t>2.5.2.</t>
  </si>
  <si>
    <t>2.4.1.</t>
  </si>
  <si>
    <t>2.4.1.1.</t>
  </si>
  <si>
    <t>2.4.1.2.</t>
  </si>
  <si>
    <t>2.4.2.</t>
  </si>
  <si>
    <t>2.3.1.</t>
  </si>
  <si>
    <t>2.3.1.1.</t>
  </si>
  <si>
    <t>2.3.1.2.</t>
  </si>
  <si>
    <t>2.3.2.</t>
  </si>
  <si>
    <t>2.3.2.2.</t>
  </si>
  <si>
    <t>2.2.1.</t>
  </si>
  <si>
    <t>2.2.1.1.</t>
  </si>
  <si>
    <t>2.2.2.</t>
  </si>
  <si>
    <t>2.1.2.</t>
  </si>
  <si>
    <t>2.1.2.1.</t>
  </si>
  <si>
    <t>2.1.1.</t>
  </si>
  <si>
    <t>2.1.1.1.</t>
  </si>
  <si>
    <t>1.3.1.1</t>
  </si>
  <si>
    <t>1.3.1.2</t>
  </si>
  <si>
    <t>1.3.1.3</t>
  </si>
  <si>
    <t>1.3.1.4</t>
  </si>
  <si>
    <t>1.3.1.4.1</t>
  </si>
  <si>
    <t>1.3.1.4.2</t>
  </si>
  <si>
    <t>1.3.1.4.3</t>
  </si>
  <si>
    <t>1.3.1.4.4</t>
  </si>
  <si>
    <t>1.3.1.4.5</t>
  </si>
  <si>
    <t>1.3.1.4.6</t>
  </si>
  <si>
    <t>1.3.2.1</t>
  </si>
  <si>
    <t>1.3.2.3</t>
  </si>
  <si>
    <t>1.3.2.4</t>
  </si>
  <si>
    <t>1.3.2.4.1</t>
  </si>
  <si>
    <t>1.3.2.4.2</t>
  </si>
  <si>
    <t>1.3.2.4.3</t>
  </si>
  <si>
    <t>1.3.2.4.4</t>
  </si>
  <si>
    <t>1.3.2.4.5</t>
  </si>
  <si>
    <t>1.3.2.4.6</t>
  </si>
  <si>
    <t>1.2.1.1</t>
  </si>
  <si>
    <t>1.2.1.2</t>
  </si>
  <si>
    <t>1.2.1.4</t>
  </si>
  <si>
    <t>1.2.1.4.1</t>
  </si>
  <si>
    <t>1.2.1.4.2</t>
  </si>
  <si>
    <t>1.2.1.4.3</t>
  </si>
  <si>
    <t>1.2.1.4.4</t>
  </si>
  <si>
    <t>1.2.1.4.5</t>
  </si>
  <si>
    <t>1.2.1.4.6</t>
  </si>
  <si>
    <t>1.2.2.1</t>
  </si>
  <si>
    <t>1.2.2.2</t>
  </si>
  <si>
    <t>1.2.2.3</t>
  </si>
  <si>
    <t>1.2.2.4</t>
  </si>
  <si>
    <t>1.2.2.4.1</t>
  </si>
  <si>
    <t>1.2.2.4.2</t>
  </si>
  <si>
    <t>1.2.2.4.3</t>
  </si>
  <si>
    <t>1.2.2.4.4</t>
  </si>
  <si>
    <t>1.2.2.4.5</t>
  </si>
  <si>
    <t>1.2.2.4.6</t>
  </si>
  <si>
    <t>1.1.1.2</t>
  </si>
  <si>
    <t>1.1.1.3</t>
  </si>
  <si>
    <t>1.1.1.4</t>
  </si>
  <si>
    <t>1.1.1.4.1</t>
  </si>
  <si>
    <t>1.1.1.4.2</t>
  </si>
  <si>
    <t>1.1.1.4.3</t>
  </si>
  <si>
    <t>1.1.1.4.4</t>
  </si>
  <si>
    <t>1.1.1.4.5</t>
  </si>
  <si>
    <t>1.1.1.4.6</t>
  </si>
  <si>
    <t>1.1.2.1</t>
  </si>
  <si>
    <t>1.1.2.2</t>
  </si>
  <si>
    <t>1.1.2.3</t>
  </si>
  <si>
    <t>1.1.2.4</t>
  </si>
  <si>
    <t>1.1.2.4.1</t>
  </si>
  <si>
    <t>1.1.2.4.2</t>
  </si>
  <si>
    <t>1.1.2.4.3</t>
  </si>
  <si>
    <t>1.1.2.4.4</t>
  </si>
  <si>
    <t>1.1.2.4.5</t>
  </si>
  <si>
    <t>1.1.2.4.6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</si>
  <si>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</si>
  <si>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</si>
  <si>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</si>
  <si>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8 900 кВт и на уровне напряжения ниже 35 кВ</t>
  </si>
  <si>
    <t>Приложение N 5</t>
  </si>
  <si>
    <t>Главный бухгалтер ________________ Т.Г. Рожкова</t>
  </si>
  <si>
    <t>2015 год</t>
  </si>
  <si>
    <t>2016 год</t>
  </si>
  <si>
    <t>Главный бухгалтер ____________________ Т.Г. Рожкова</t>
  </si>
  <si>
    <t>мероприятий по технологическому присоединению</t>
  </si>
  <si>
    <t xml:space="preserve">по технологическому присоединению, </t>
  </si>
  <si>
    <t>2017 год</t>
  </si>
  <si>
    <t xml:space="preserve">Данные за год (2016), </t>
  </si>
  <si>
    <t>Данные за предыдущий период регулирования (2017)</t>
  </si>
  <si>
    <t xml:space="preserve"> за 2015-2017 года</t>
  </si>
  <si>
    <t>за 2015-2017 года</t>
  </si>
  <si>
    <t>Данные за год (2016г.)</t>
  </si>
  <si>
    <t>Данные за предыдущий период регулирования (2017г.)</t>
  </si>
  <si>
    <t>Главный бухгалтер _____________________ Т.Г. Рожкова</t>
  </si>
  <si>
    <t>Протяженность (для линий электро-передачи), м</t>
  </si>
  <si>
    <t>Пропускная способность, кВт/ Максимальная мощность, кВт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</si>
</sst>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b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>
      <alignment vertical="center" wrapText="1"/>
    </xf>
    <xf numFmtId="1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1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/>
    </xf>
    <xf numFmtId="49" fontId="1" fillId="0" borderId="4" xfId="0" applyNumberFormat="1" applyFont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2"/>
  <sheetViews>
    <sheetView tabSelected="1" zoomScale="80" zoomScaleNormal="80" workbookViewId="0">
      <selection activeCell="D393" sqref="D393"/>
    </sheetView>
  </sheetViews>
  <sheetFormatPr defaultRowHeight="15"/>
  <cols>
    <col min="1" max="1" width="11.140625" style="4" customWidth="1"/>
    <col min="2" max="2" width="56.85546875" style="4" customWidth="1"/>
    <col min="3" max="3" width="12" customWidth="1"/>
    <col min="4" max="4" width="13.5703125" customWidth="1"/>
    <col min="5" max="5" width="16.42578125" customWidth="1"/>
    <col min="6" max="6" width="20.85546875" customWidth="1"/>
    <col min="7" max="7" width="19.140625" customWidth="1"/>
  </cols>
  <sheetData>
    <row r="1" spans="1:7" ht="18.75">
      <c r="G1" s="15" t="s">
        <v>449</v>
      </c>
    </row>
    <row r="2" spans="1:7" ht="18.75">
      <c r="F2" s="43" t="s">
        <v>450</v>
      </c>
      <c r="G2" s="43"/>
    </row>
    <row r="3" spans="1:7" ht="18.75">
      <c r="F3" s="43" t="s">
        <v>451</v>
      </c>
      <c r="G3" s="43"/>
    </row>
    <row r="4" spans="1:7" ht="18.75">
      <c r="F4" s="43" t="s">
        <v>452</v>
      </c>
      <c r="G4" s="43"/>
    </row>
    <row r="5" spans="1:7" ht="18.75">
      <c r="A5" s="16"/>
      <c r="F5" s="15"/>
      <c r="G5" s="15"/>
    </row>
    <row r="6" spans="1:7" ht="18.75">
      <c r="A6" s="42" t="s">
        <v>453</v>
      </c>
      <c r="B6" s="42"/>
      <c r="C6" s="42"/>
      <c r="D6" s="42"/>
      <c r="E6" s="42"/>
      <c r="F6" s="42"/>
      <c r="G6" s="42"/>
    </row>
    <row r="7" spans="1:7" ht="18.75">
      <c r="A7" s="42" t="s">
        <v>454</v>
      </c>
      <c r="B7" s="42"/>
      <c r="C7" s="42"/>
      <c r="D7" s="42"/>
      <c r="E7" s="42"/>
      <c r="F7" s="42"/>
      <c r="G7" s="42"/>
    </row>
    <row r="8" spans="1:7" ht="18.75">
      <c r="A8" s="42" t="s">
        <v>455</v>
      </c>
      <c r="B8" s="42"/>
      <c r="C8" s="42"/>
      <c r="D8" s="42"/>
      <c r="E8" s="42"/>
      <c r="F8" s="42"/>
      <c r="G8" s="42"/>
    </row>
    <row r="9" spans="1:7" ht="18.75">
      <c r="A9" s="42" t="s">
        <v>456</v>
      </c>
      <c r="B9" s="42"/>
      <c r="C9" s="42"/>
      <c r="D9" s="42"/>
      <c r="E9" s="42"/>
      <c r="F9" s="42"/>
      <c r="G9" s="42"/>
    </row>
    <row r="10" spans="1:7" ht="19.5" thickBot="1">
      <c r="F10" s="15"/>
    </row>
    <row r="11" spans="1:7" ht="102.75" customHeight="1" thickBot="1">
      <c r="A11" s="8" t="s">
        <v>0</v>
      </c>
      <c r="B11" s="5" t="s">
        <v>1</v>
      </c>
      <c r="C11" s="1" t="s">
        <v>2</v>
      </c>
      <c r="D11" s="1" t="s">
        <v>3</v>
      </c>
      <c r="E11" s="41" t="s">
        <v>638</v>
      </c>
      <c r="F11" s="41" t="s">
        <v>639</v>
      </c>
      <c r="G11" s="1" t="s">
        <v>5</v>
      </c>
    </row>
    <row r="12" spans="1:7" ht="19.5" thickBot="1">
      <c r="A12" s="9">
        <v>1</v>
      </c>
      <c r="B12" s="6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</row>
    <row r="13" spans="1:7" ht="16.5" customHeight="1" thickBot="1">
      <c r="A13" s="11">
        <v>1</v>
      </c>
      <c r="B13" s="51" t="s">
        <v>6</v>
      </c>
      <c r="C13" s="12" t="s">
        <v>7</v>
      </c>
      <c r="D13" s="12" t="s">
        <v>7</v>
      </c>
      <c r="E13" s="12">
        <f>E14+E59+E104</f>
        <v>37</v>
      </c>
      <c r="F13" s="12" t="s">
        <v>7</v>
      </c>
      <c r="G13" s="12">
        <f>G14+G59+G104</f>
        <v>18.82</v>
      </c>
    </row>
    <row r="14" spans="1:7" ht="24.75" customHeight="1" thickBot="1">
      <c r="A14" s="11" t="s">
        <v>15</v>
      </c>
      <c r="B14" s="51" t="s">
        <v>38</v>
      </c>
      <c r="C14" s="12" t="s">
        <v>7</v>
      </c>
      <c r="D14" s="12" t="s">
        <v>7</v>
      </c>
      <c r="E14" s="12">
        <f t="shared" ref="E14" si="0">E15+E37</f>
        <v>0</v>
      </c>
      <c r="F14" s="12" t="s">
        <v>7</v>
      </c>
      <c r="G14" s="12">
        <f>G15+G37</f>
        <v>0</v>
      </c>
    </row>
    <row r="15" spans="1:7" ht="20.25" hidden="1" customHeight="1" thickBot="1">
      <c r="A15" s="11" t="s">
        <v>18</v>
      </c>
      <c r="B15" s="52" t="s">
        <v>30</v>
      </c>
      <c r="C15" s="12" t="s">
        <v>7</v>
      </c>
      <c r="D15" s="12" t="s">
        <v>7</v>
      </c>
      <c r="E15" s="12">
        <f t="shared" ref="E15:G15" si="1">E16+E23+E30</f>
        <v>0</v>
      </c>
      <c r="F15" s="12" t="s">
        <v>7</v>
      </c>
      <c r="G15" s="12">
        <f t="shared" si="1"/>
        <v>0</v>
      </c>
    </row>
    <row r="16" spans="1:7" ht="20.25" hidden="1" customHeight="1" thickBot="1">
      <c r="A16" s="11" t="s">
        <v>24</v>
      </c>
      <c r="B16" s="52" t="s">
        <v>31</v>
      </c>
      <c r="C16" s="12" t="s">
        <v>7</v>
      </c>
      <c r="D16" s="12" t="s">
        <v>7</v>
      </c>
      <c r="E16" s="12">
        <f t="shared" ref="E16:G16" si="2">E17+E18+E19+E20+E21+E22</f>
        <v>0</v>
      </c>
      <c r="F16" s="12" t="s">
        <v>7</v>
      </c>
      <c r="G16" s="12">
        <f t="shared" si="2"/>
        <v>0</v>
      </c>
    </row>
    <row r="17" spans="1:7" ht="20.25" hidden="1" customHeight="1" thickBot="1">
      <c r="A17" s="9" t="s">
        <v>69</v>
      </c>
      <c r="B17" s="53" t="s">
        <v>124</v>
      </c>
      <c r="C17" s="2"/>
      <c r="D17" s="2"/>
      <c r="E17" s="2"/>
      <c r="F17" s="2"/>
      <c r="G17" s="2"/>
    </row>
    <row r="18" spans="1:7" ht="20.25" hidden="1" customHeight="1" thickBot="1">
      <c r="A18" s="9" t="s">
        <v>70</v>
      </c>
      <c r="B18" s="53" t="s">
        <v>123</v>
      </c>
      <c r="C18" s="2"/>
      <c r="D18" s="2"/>
      <c r="E18" s="2"/>
      <c r="F18" s="2"/>
      <c r="G18" s="2"/>
    </row>
    <row r="19" spans="1:7" ht="20.25" hidden="1" customHeight="1" thickBot="1">
      <c r="A19" s="9" t="s">
        <v>71</v>
      </c>
      <c r="B19" s="53" t="s">
        <v>125</v>
      </c>
      <c r="C19" s="2"/>
      <c r="D19" s="2"/>
      <c r="E19" s="2"/>
      <c r="F19" s="2"/>
      <c r="G19" s="2"/>
    </row>
    <row r="20" spans="1:7" ht="20.25" hidden="1" customHeight="1" thickBot="1">
      <c r="A20" s="9" t="s">
        <v>72</v>
      </c>
      <c r="B20" s="53" t="s">
        <v>126</v>
      </c>
      <c r="C20" s="2"/>
      <c r="D20" s="2"/>
      <c r="E20" s="2"/>
      <c r="F20" s="2"/>
      <c r="G20" s="2"/>
    </row>
    <row r="21" spans="1:7" ht="20.25" hidden="1" customHeight="1" thickBot="1">
      <c r="A21" s="9" t="s">
        <v>73</v>
      </c>
      <c r="B21" s="53" t="s">
        <v>127</v>
      </c>
      <c r="C21" s="2"/>
      <c r="D21" s="2"/>
      <c r="E21" s="2"/>
      <c r="F21" s="2"/>
      <c r="G21" s="2"/>
    </row>
    <row r="22" spans="1:7" ht="20.25" hidden="1" customHeight="1" thickBot="1">
      <c r="A22" s="9" t="s">
        <v>74</v>
      </c>
      <c r="B22" s="53" t="s">
        <v>128</v>
      </c>
      <c r="C22" s="2"/>
      <c r="D22" s="2"/>
      <c r="E22" s="2"/>
      <c r="F22" s="2"/>
      <c r="G22" s="2"/>
    </row>
    <row r="23" spans="1:7" ht="20.25" hidden="1" customHeight="1" thickBot="1">
      <c r="A23" s="11" t="s">
        <v>25</v>
      </c>
      <c r="B23" s="52" t="s">
        <v>32</v>
      </c>
      <c r="C23" s="12" t="s">
        <v>7</v>
      </c>
      <c r="D23" s="12" t="s">
        <v>7</v>
      </c>
      <c r="E23" s="12">
        <f t="shared" ref="E23:G23" si="3">E24+E25+E26+E27+E28+E29</f>
        <v>0</v>
      </c>
      <c r="F23" s="12" t="s">
        <v>7</v>
      </c>
      <c r="G23" s="12">
        <f t="shared" si="3"/>
        <v>0</v>
      </c>
    </row>
    <row r="24" spans="1:7" ht="20.25" hidden="1" customHeight="1" thickBot="1">
      <c r="A24" s="9" t="s">
        <v>75</v>
      </c>
      <c r="B24" s="53" t="s">
        <v>124</v>
      </c>
      <c r="C24" s="2"/>
      <c r="D24" s="2"/>
      <c r="E24" s="2"/>
      <c r="F24" s="2"/>
      <c r="G24" s="2"/>
    </row>
    <row r="25" spans="1:7" ht="20.25" hidden="1" customHeight="1" thickBot="1">
      <c r="A25" s="9" t="s">
        <v>76</v>
      </c>
      <c r="B25" s="53" t="s">
        <v>123</v>
      </c>
      <c r="C25" s="2"/>
      <c r="D25" s="2"/>
      <c r="E25" s="2"/>
      <c r="F25" s="2"/>
      <c r="G25" s="2"/>
    </row>
    <row r="26" spans="1:7" ht="20.25" hidden="1" customHeight="1" thickBot="1">
      <c r="A26" s="9" t="s">
        <v>77</v>
      </c>
      <c r="B26" s="53" t="s">
        <v>125</v>
      </c>
      <c r="C26" s="2"/>
      <c r="D26" s="2"/>
      <c r="E26" s="2"/>
      <c r="F26" s="2"/>
      <c r="G26" s="2"/>
    </row>
    <row r="27" spans="1:7" ht="20.25" hidden="1" customHeight="1" thickBot="1">
      <c r="A27" s="9" t="s">
        <v>78</v>
      </c>
      <c r="B27" s="53" t="s">
        <v>126</v>
      </c>
      <c r="C27" s="2"/>
      <c r="D27" s="2"/>
      <c r="E27" s="2"/>
      <c r="F27" s="2"/>
      <c r="G27" s="2"/>
    </row>
    <row r="28" spans="1:7" ht="20.25" hidden="1" customHeight="1" thickBot="1">
      <c r="A28" s="9" t="s">
        <v>79</v>
      </c>
      <c r="B28" s="53" t="s">
        <v>127</v>
      </c>
      <c r="C28" s="2"/>
      <c r="D28" s="2"/>
      <c r="E28" s="2"/>
      <c r="F28" s="2"/>
      <c r="G28" s="2"/>
    </row>
    <row r="29" spans="1:7" ht="20.25" hidden="1" customHeight="1" thickBot="1">
      <c r="A29" s="9" t="s">
        <v>80</v>
      </c>
      <c r="B29" s="53" t="s">
        <v>128</v>
      </c>
      <c r="C29" s="2"/>
      <c r="D29" s="2"/>
      <c r="E29" s="2"/>
      <c r="F29" s="2"/>
      <c r="G29" s="2"/>
    </row>
    <row r="30" spans="1:7" ht="20.25" hidden="1" customHeight="1" thickBot="1">
      <c r="A30" s="11" t="s">
        <v>26</v>
      </c>
      <c r="B30" s="52" t="s">
        <v>33</v>
      </c>
      <c r="C30" s="12" t="s">
        <v>7</v>
      </c>
      <c r="D30" s="12" t="s">
        <v>7</v>
      </c>
      <c r="E30" s="12">
        <f t="shared" ref="E30:G30" si="4">E31+E32+E33+E34+E35+E36</f>
        <v>0</v>
      </c>
      <c r="F30" s="12" t="s">
        <v>7</v>
      </c>
      <c r="G30" s="12">
        <f t="shared" si="4"/>
        <v>0</v>
      </c>
    </row>
    <row r="31" spans="1:7" ht="20.25" hidden="1" customHeight="1" thickBot="1">
      <c r="A31" s="9" t="s">
        <v>81</v>
      </c>
      <c r="B31" s="53" t="s">
        <v>124</v>
      </c>
      <c r="C31" s="2"/>
      <c r="D31" s="2"/>
      <c r="E31" s="2"/>
      <c r="F31" s="2"/>
      <c r="G31" s="2"/>
    </row>
    <row r="32" spans="1:7" ht="20.25" hidden="1" customHeight="1" thickBot="1">
      <c r="A32" s="9" t="s">
        <v>82</v>
      </c>
      <c r="B32" s="53" t="s">
        <v>123</v>
      </c>
      <c r="C32" s="2"/>
      <c r="D32" s="2"/>
      <c r="E32" s="2"/>
      <c r="F32" s="2"/>
      <c r="G32" s="2"/>
    </row>
    <row r="33" spans="1:7" ht="20.25" hidden="1" customHeight="1" thickBot="1">
      <c r="A33" s="9" t="s">
        <v>83</v>
      </c>
      <c r="B33" s="53" t="s">
        <v>125</v>
      </c>
      <c r="C33" s="2"/>
      <c r="D33" s="2"/>
      <c r="E33" s="2"/>
      <c r="F33" s="2"/>
      <c r="G33" s="2"/>
    </row>
    <row r="34" spans="1:7" ht="20.25" hidden="1" customHeight="1" thickBot="1">
      <c r="A34" s="9" t="s">
        <v>84</v>
      </c>
      <c r="B34" s="53" t="s">
        <v>126</v>
      </c>
      <c r="C34" s="2"/>
      <c r="D34" s="2"/>
      <c r="E34" s="2"/>
      <c r="F34" s="2"/>
      <c r="G34" s="2"/>
    </row>
    <row r="35" spans="1:7" ht="20.25" hidden="1" customHeight="1" thickBot="1">
      <c r="A35" s="9" t="s">
        <v>85</v>
      </c>
      <c r="B35" s="53" t="s">
        <v>127</v>
      </c>
      <c r="C35" s="2"/>
      <c r="D35" s="2"/>
      <c r="E35" s="2"/>
      <c r="F35" s="2"/>
      <c r="G35" s="2"/>
    </row>
    <row r="36" spans="1:7" ht="20.25" hidden="1" customHeight="1" thickBot="1">
      <c r="A36" s="9" t="s">
        <v>86</v>
      </c>
      <c r="B36" s="53" t="s">
        <v>128</v>
      </c>
      <c r="C36" s="2"/>
      <c r="D36" s="2"/>
      <c r="E36" s="2"/>
      <c r="F36" s="2"/>
      <c r="G36" s="2"/>
    </row>
    <row r="37" spans="1:7" ht="20.25" hidden="1" customHeight="1" thickBot="1">
      <c r="A37" s="11" t="s">
        <v>19</v>
      </c>
      <c r="B37" s="52" t="s">
        <v>34</v>
      </c>
      <c r="C37" s="12" t="s">
        <v>7</v>
      </c>
      <c r="D37" s="12" t="s">
        <v>7</v>
      </c>
      <c r="E37" s="12">
        <f t="shared" ref="E37:G37" si="5">E38+E45+E52</f>
        <v>0</v>
      </c>
      <c r="F37" s="12" t="s">
        <v>7</v>
      </c>
      <c r="G37" s="12">
        <f t="shared" si="5"/>
        <v>0</v>
      </c>
    </row>
    <row r="38" spans="1:7" ht="20.25" hidden="1" customHeight="1" thickBot="1">
      <c r="A38" s="11" t="s">
        <v>27</v>
      </c>
      <c r="B38" s="52" t="s">
        <v>35</v>
      </c>
      <c r="C38" s="12" t="s">
        <v>7</v>
      </c>
      <c r="D38" s="12" t="s">
        <v>7</v>
      </c>
      <c r="E38" s="12">
        <f t="shared" ref="E38:G38" si="6">E39+E40+E41+E42+E43+E44</f>
        <v>0</v>
      </c>
      <c r="F38" s="12" t="s">
        <v>7</v>
      </c>
      <c r="G38" s="12">
        <f t="shared" si="6"/>
        <v>0</v>
      </c>
    </row>
    <row r="39" spans="1:7" ht="20.25" hidden="1" customHeight="1" thickBot="1">
      <c r="A39" s="9" t="s">
        <v>87</v>
      </c>
      <c r="B39" s="53" t="s">
        <v>124</v>
      </c>
      <c r="C39" s="2"/>
      <c r="D39" s="2"/>
      <c r="E39" s="2"/>
      <c r="F39" s="2"/>
      <c r="G39" s="2"/>
    </row>
    <row r="40" spans="1:7" ht="20.25" hidden="1" customHeight="1" thickBot="1">
      <c r="A40" s="9" t="s">
        <v>88</v>
      </c>
      <c r="B40" s="53" t="s">
        <v>123</v>
      </c>
      <c r="C40" s="2"/>
      <c r="D40" s="2"/>
      <c r="E40" s="2"/>
      <c r="F40" s="2"/>
      <c r="G40" s="2"/>
    </row>
    <row r="41" spans="1:7" ht="20.25" hidden="1" customHeight="1" thickBot="1">
      <c r="A41" s="9" t="s">
        <v>89</v>
      </c>
      <c r="B41" s="53" t="s">
        <v>125</v>
      </c>
      <c r="C41" s="2"/>
      <c r="D41" s="2"/>
      <c r="E41" s="2"/>
      <c r="F41" s="2"/>
      <c r="G41" s="2"/>
    </row>
    <row r="42" spans="1:7" ht="20.25" hidden="1" customHeight="1" thickBot="1">
      <c r="A42" s="9" t="s">
        <v>90</v>
      </c>
      <c r="B42" s="53" t="s">
        <v>126</v>
      </c>
      <c r="C42" s="2"/>
      <c r="D42" s="2"/>
      <c r="E42" s="2"/>
      <c r="F42" s="2"/>
      <c r="G42" s="2"/>
    </row>
    <row r="43" spans="1:7" ht="20.25" hidden="1" customHeight="1" thickBot="1">
      <c r="A43" s="9" t="s">
        <v>91</v>
      </c>
      <c r="B43" s="53" t="s">
        <v>127</v>
      </c>
      <c r="C43" s="2"/>
      <c r="D43" s="2"/>
      <c r="E43" s="2"/>
      <c r="F43" s="2"/>
      <c r="G43" s="2"/>
    </row>
    <row r="44" spans="1:7" ht="20.25" hidden="1" customHeight="1" thickBot="1">
      <c r="A44" s="9" t="s">
        <v>92</v>
      </c>
      <c r="B44" s="53" t="s">
        <v>128</v>
      </c>
      <c r="C44" s="2"/>
      <c r="D44" s="2"/>
      <c r="E44" s="2"/>
      <c r="F44" s="2"/>
      <c r="G44" s="2"/>
    </row>
    <row r="45" spans="1:7" ht="20.25" hidden="1" customHeight="1" thickBot="1">
      <c r="A45" s="11" t="s">
        <v>28</v>
      </c>
      <c r="B45" s="52" t="s">
        <v>37</v>
      </c>
      <c r="C45" s="12" t="s">
        <v>7</v>
      </c>
      <c r="D45" s="12" t="s">
        <v>7</v>
      </c>
      <c r="E45" s="12">
        <f t="shared" ref="E45:G45" si="7">E46+E47+E48+E49+E50+E51</f>
        <v>0</v>
      </c>
      <c r="F45" s="12" t="s">
        <v>7</v>
      </c>
      <c r="G45" s="12">
        <f t="shared" si="7"/>
        <v>0</v>
      </c>
    </row>
    <row r="46" spans="1:7" ht="20.25" hidden="1" customHeight="1" thickBot="1">
      <c r="A46" s="9" t="s">
        <v>93</v>
      </c>
      <c r="B46" s="53" t="s">
        <v>124</v>
      </c>
      <c r="C46" s="2"/>
      <c r="D46" s="2"/>
      <c r="E46" s="2"/>
      <c r="F46" s="2"/>
      <c r="G46" s="2"/>
    </row>
    <row r="47" spans="1:7" ht="20.25" hidden="1" customHeight="1" thickBot="1">
      <c r="A47" s="9" t="s">
        <v>94</v>
      </c>
      <c r="B47" s="53" t="s">
        <v>123</v>
      </c>
      <c r="C47" s="2"/>
      <c r="D47" s="2"/>
      <c r="E47" s="2"/>
      <c r="F47" s="2"/>
      <c r="G47" s="2"/>
    </row>
    <row r="48" spans="1:7" ht="20.25" hidden="1" customHeight="1" thickBot="1">
      <c r="A48" s="9" t="s">
        <v>95</v>
      </c>
      <c r="B48" s="53" t="s">
        <v>125</v>
      </c>
      <c r="C48" s="2"/>
      <c r="D48" s="2"/>
      <c r="E48" s="2"/>
      <c r="F48" s="2"/>
      <c r="G48" s="2"/>
    </row>
    <row r="49" spans="1:7" ht="20.25" hidden="1" customHeight="1" thickBot="1">
      <c r="A49" s="9" t="s">
        <v>96</v>
      </c>
      <c r="B49" s="53" t="s">
        <v>126</v>
      </c>
      <c r="C49" s="2"/>
      <c r="D49" s="2"/>
      <c r="E49" s="2"/>
      <c r="F49" s="2"/>
      <c r="G49" s="2"/>
    </row>
    <row r="50" spans="1:7" ht="20.25" hidden="1" customHeight="1" thickBot="1">
      <c r="A50" s="9" t="s">
        <v>97</v>
      </c>
      <c r="B50" s="53" t="s">
        <v>127</v>
      </c>
      <c r="C50" s="2"/>
      <c r="D50" s="2"/>
      <c r="E50" s="2"/>
      <c r="F50" s="2"/>
      <c r="G50" s="2"/>
    </row>
    <row r="51" spans="1:7" ht="20.25" hidden="1" customHeight="1" thickBot="1">
      <c r="A51" s="9" t="s">
        <v>98</v>
      </c>
      <c r="B51" s="53" t="s">
        <v>128</v>
      </c>
      <c r="C51" s="2"/>
      <c r="D51" s="2"/>
      <c r="E51" s="2"/>
      <c r="F51" s="2"/>
      <c r="G51" s="2"/>
    </row>
    <row r="52" spans="1:7" ht="20.25" hidden="1" customHeight="1" thickBot="1">
      <c r="A52" s="11" t="s">
        <v>29</v>
      </c>
      <c r="B52" s="52" t="s">
        <v>36</v>
      </c>
      <c r="C52" s="12" t="s">
        <v>7</v>
      </c>
      <c r="D52" s="12" t="s">
        <v>7</v>
      </c>
      <c r="E52" s="12">
        <f t="shared" ref="E52:G52" si="8">E53+E54+E55+E56+E57+E58</f>
        <v>0</v>
      </c>
      <c r="F52" s="12" t="s">
        <v>7</v>
      </c>
      <c r="G52" s="12">
        <f t="shared" si="8"/>
        <v>0</v>
      </c>
    </row>
    <row r="53" spans="1:7" ht="20.25" hidden="1" customHeight="1" thickBot="1">
      <c r="A53" s="9" t="s">
        <v>99</v>
      </c>
      <c r="B53" s="53" t="s">
        <v>124</v>
      </c>
      <c r="C53" s="2"/>
      <c r="D53" s="2"/>
      <c r="E53" s="2"/>
      <c r="F53" s="2"/>
      <c r="G53" s="2"/>
    </row>
    <row r="54" spans="1:7" ht="20.25" hidden="1" customHeight="1" thickBot="1">
      <c r="A54" s="9" t="s">
        <v>100</v>
      </c>
      <c r="B54" s="53" t="s">
        <v>123</v>
      </c>
      <c r="C54" s="2"/>
      <c r="D54" s="2"/>
      <c r="E54" s="2"/>
      <c r="F54" s="2"/>
      <c r="G54" s="2"/>
    </row>
    <row r="55" spans="1:7" ht="20.25" hidden="1" customHeight="1" thickBot="1">
      <c r="A55" s="9" t="s">
        <v>101</v>
      </c>
      <c r="B55" s="53" t="s">
        <v>125</v>
      </c>
      <c r="C55" s="2"/>
      <c r="D55" s="2"/>
      <c r="E55" s="2"/>
      <c r="F55" s="2"/>
      <c r="G55" s="2"/>
    </row>
    <row r="56" spans="1:7" ht="20.25" hidden="1" customHeight="1" thickBot="1">
      <c r="A56" s="9" t="s">
        <v>102</v>
      </c>
      <c r="B56" s="53" t="s">
        <v>126</v>
      </c>
      <c r="C56" s="2"/>
      <c r="D56" s="2"/>
      <c r="E56" s="2"/>
      <c r="F56" s="2"/>
      <c r="G56" s="2"/>
    </row>
    <row r="57" spans="1:7" ht="20.25" hidden="1" customHeight="1" thickBot="1">
      <c r="A57" s="9" t="s">
        <v>103</v>
      </c>
      <c r="B57" s="53" t="s">
        <v>127</v>
      </c>
      <c r="C57" s="2"/>
      <c r="D57" s="2"/>
      <c r="E57" s="2"/>
      <c r="F57" s="2"/>
      <c r="G57" s="2"/>
    </row>
    <row r="58" spans="1:7" ht="20.25" hidden="1" customHeight="1" thickBot="1">
      <c r="A58" s="9" t="s">
        <v>104</v>
      </c>
      <c r="B58" s="53" t="s">
        <v>128</v>
      </c>
      <c r="C58" s="2"/>
      <c r="D58" s="2"/>
      <c r="E58" s="2"/>
      <c r="F58" s="2"/>
      <c r="G58" s="2"/>
    </row>
    <row r="59" spans="1:7" ht="24.75" customHeight="1" thickBot="1">
      <c r="A59" s="11" t="s">
        <v>16</v>
      </c>
      <c r="B59" s="51" t="s">
        <v>39</v>
      </c>
      <c r="C59" s="12" t="s">
        <v>7</v>
      </c>
      <c r="D59" s="12" t="s">
        <v>7</v>
      </c>
      <c r="E59" s="12">
        <f t="shared" ref="E59:G59" si="9">E60+E82</f>
        <v>0</v>
      </c>
      <c r="F59" s="12" t="s">
        <v>7</v>
      </c>
      <c r="G59" s="12">
        <f t="shared" si="9"/>
        <v>0</v>
      </c>
    </row>
    <row r="60" spans="1:7" ht="20.25" hidden="1" customHeight="1" thickBot="1">
      <c r="A60" s="11" t="s">
        <v>20</v>
      </c>
      <c r="B60" s="52" t="s">
        <v>46</v>
      </c>
      <c r="C60" s="12" t="s">
        <v>7</v>
      </c>
      <c r="D60" s="12" t="s">
        <v>7</v>
      </c>
      <c r="E60" s="12">
        <f t="shared" ref="E60:G60" si="10">E61+E68+E75</f>
        <v>0</v>
      </c>
      <c r="F60" s="12" t="s">
        <v>7</v>
      </c>
      <c r="G60" s="12">
        <f t="shared" si="10"/>
        <v>0</v>
      </c>
    </row>
    <row r="61" spans="1:7" ht="20.25" hidden="1" customHeight="1" thickBot="1">
      <c r="A61" s="11" t="s">
        <v>40</v>
      </c>
      <c r="B61" s="52" t="s">
        <v>47</v>
      </c>
      <c r="C61" s="12" t="s">
        <v>7</v>
      </c>
      <c r="D61" s="12" t="s">
        <v>7</v>
      </c>
      <c r="E61" s="12">
        <f t="shared" ref="E61:G61" si="11">E62+E63+E64+E65+E66+E67</f>
        <v>0</v>
      </c>
      <c r="F61" s="12" t="s">
        <v>7</v>
      </c>
      <c r="G61" s="12">
        <f t="shared" si="11"/>
        <v>0</v>
      </c>
    </row>
    <row r="62" spans="1:7" ht="20.25" hidden="1" customHeight="1" thickBot="1">
      <c r="A62" s="9" t="s">
        <v>105</v>
      </c>
      <c r="B62" s="53" t="s">
        <v>124</v>
      </c>
      <c r="C62" s="2"/>
      <c r="D62" s="2"/>
      <c r="E62" s="2"/>
      <c r="F62" s="2"/>
      <c r="G62" s="2"/>
    </row>
    <row r="63" spans="1:7" ht="20.25" hidden="1" customHeight="1" thickBot="1">
      <c r="A63" s="9" t="s">
        <v>106</v>
      </c>
      <c r="B63" s="53" t="s">
        <v>123</v>
      </c>
      <c r="C63" s="2"/>
      <c r="D63" s="2"/>
      <c r="E63" s="2"/>
      <c r="F63" s="2"/>
      <c r="G63" s="2"/>
    </row>
    <row r="64" spans="1:7" ht="20.25" hidden="1" customHeight="1" thickBot="1">
      <c r="A64" s="9" t="s">
        <v>107</v>
      </c>
      <c r="B64" s="53" t="s">
        <v>125</v>
      </c>
      <c r="C64" s="2"/>
      <c r="D64" s="2"/>
      <c r="E64" s="2"/>
      <c r="F64" s="2"/>
      <c r="G64" s="2"/>
    </row>
    <row r="65" spans="1:7" ht="20.25" hidden="1" customHeight="1" thickBot="1">
      <c r="A65" s="9" t="s">
        <v>108</v>
      </c>
      <c r="B65" s="53" t="s">
        <v>126</v>
      </c>
      <c r="C65" s="2"/>
      <c r="D65" s="2"/>
      <c r="E65" s="2"/>
      <c r="F65" s="2"/>
      <c r="G65" s="2"/>
    </row>
    <row r="66" spans="1:7" ht="20.25" hidden="1" customHeight="1" thickBot="1">
      <c r="A66" s="9" t="s">
        <v>109</v>
      </c>
      <c r="B66" s="53" t="s">
        <v>127</v>
      </c>
      <c r="C66" s="2"/>
      <c r="D66" s="2"/>
      <c r="E66" s="2"/>
      <c r="F66" s="2"/>
      <c r="G66" s="2"/>
    </row>
    <row r="67" spans="1:7" ht="20.25" hidden="1" customHeight="1" thickBot="1">
      <c r="A67" s="9" t="s">
        <v>110</v>
      </c>
      <c r="B67" s="53" t="s">
        <v>128</v>
      </c>
      <c r="C67" s="2"/>
      <c r="D67" s="2"/>
      <c r="E67" s="2"/>
      <c r="F67" s="2"/>
      <c r="G67" s="2"/>
    </row>
    <row r="68" spans="1:7" ht="20.25" hidden="1" customHeight="1" thickBot="1">
      <c r="A68" s="11" t="s">
        <v>41</v>
      </c>
      <c r="B68" s="52" t="s">
        <v>48</v>
      </c>
      <c r="C68" s="12" t="s">
        <v>7</v>
      </c>
      <c r="D68" s="12" t="s">
        <v>7</v>
      </c>
      <c r="E68" s="12">
        <f t="shared" ref="E68:G68" si="12">E69+E70+E71+E72+E73+E74</f>
        <v>0</v>
      </c>
      <c r="F68" s="12" t="s">
        <v>7</v>
      </c>
      <c r="G68" s="12">
        <f t="shared" si="12"/>
        <v>0</v>
      </c>
    </row>
    <row r="69" spans="1:7" ht="20.25" hidden="1" customHeight="1" thickBot="1">
      <c r="A69" s="9" t="s">
        <v>111</v>
      </c>
      <c r="B69" s="53" t="s">
        <v>124</v>
      </c>
      <c r="C69" s="2"/>
      <c r="D69" s="2"/>
      <c r="E69" s="2"/>
      <c r="F69" s="2"/>
      <c r="G69" s="2"/>
    </row>
    <row r="70" spans="1:7" ht="20.25" hidden="1" customHeight="1" thickBot="1">
      <c r="A70" s="9" t="s">
        <v>112</v>
      </c>
      <c r="B70" s="53" t="s">
        <v>123</v>
      </c>
      <c r="C70" s="2"/>
      <c r="D70" s="2"/>
      <c r="E70" s="2"/>
      <c r="F70" s="2"/>
      <c r="G70" s="2"/>
    </row>
    <row r="71" spans="1:7" ht="20.25" hidden="1" customHeight="1" thickBot="1">
      <c r="A71" s="9" t="s">
        <v>113</v>
      </c>
      <c r="B71" s="53" t="s">
        <v>125</v>
      </c>
      <c r="C71" s="2"/>
      <c r="D71" s="2"/>
      <c r="E71" s="2"/>
      <c r="F71" s="2"/>
      <c r="G71" s="2"/>
    </row>
    <row r="72" spans="1:7" ht="20.25" hidden="1" customHeight="1" thickBot="1">
      <c r="A72" s="9" t="s">
        <v>114</v>
      </c>
      <c r="B72" s="53" t="s">
        <v>126</v>
      </c>
      <c r="C72" s="2"/>
      <c r="D72" s="2"/>
      <c r="E72" s="2"/>
      <c r="F72" s="2"/>
      <c r="G72" s="2"/>
    </row>
    <row r="73" spans="1:7" ht="20.25" hidden="1" customHeight="1" thickBot="1">
      <c r="A73" s="9" t="s">
        <v>115</v>
      </c>
      <c r="B73" s="53" t="s">
        <v>127</v>
      </c>
      <c r="C73" s="2"/>
      <c r="D73" s="2"/>
      <c r="E73" s="2"/>
      <c r="F73" s="2"/>
      <c r="G73" s="2"/>
    </row>
    <row r="74" spans="1:7" ht="20.25" hidden="1" customHeight="1" thickBot="1">
      <c r="A74" s="9" t="s">
        <v>116</v>
      </c>
      <c r="B74" s="53" t="s">
        <v>128</v>
      </c>
      <c r="C74" s="2"/>
      <c r="D74" s="2"/>
      <c r="E74" s="2"/>
      <c r="F74" s="2"/>
      <c r="G74" s="2"/>
    </row>
    <row r="75" spans="1:7" ht="20.25" hidden="1" customHeight="1" thickBot="1">
      <c r="A75" s="11" t="s">
        <v>42</v>
      </c>
      <c r="B75" s="52" t="s">
        <v>49</v>
      </c>
      <c r="C75" s="12" t="s">
        <v>7</v>
      </c>
      <c r="D75" s="12" t="s">
        <v>7</v>
      </c>
      <c r="E75" s="12">
        <f t="shared" ref="E75:G75" si="13">E76+E77+E78+E79+E80+E81</f>
        <v>0</v>
      </c>
      <c r="F75" s="12" t="s">
        <v>7</v>
      </c>
      <c r="G75" s="12">
        <f t="shared" si="13"/>
        <v>0</v>
      </c>
    </row>
    <row r="76" spans="1:7" ht="20.25" hidden="1" customHeight="1" thickBot="1">
      <c r="A76" s="9" t="s">
        <v>117</v>
      </c>
      <c r="B76" s="53" t="s">
        <v>124</v>
      </c>
      <c r="C76" s="2"/>
      <c r="D76" s="2"/>
      <c r="E76" s="2"/>
      <c r="F76" s="2"/>
      <c r="G76" s="2"/>
    </row>
    <row r="77" spans="1:7" ht="20.25" hidden="1" customHeight="1" thickBot="1">
      <c r="A77" s="9" t="s">
        <v>118</v>
      </c>
      <c r="B77" s="53" t="s">
        <v>123</v>
      </c>
      <c r="C77" s="2"/>
      <c r="D77" s="2"/>
      <c r="E77" s="2"/>
      <c r="F77" s="2"/>
      <c r="G77" s="2"/>
    </row>
    <row r="78" spans="1:7" ht="20.25" hidden="1" customHeight="1" thickBot="1">
      <c r="A78" s="9" t="s">
        <v>119</v>
      </c>
      <c r="B78" s="53" t="s">
        <v>125</v>
      </c>
      <c r="C78" s="2"/>
      <c r="D78" s="2"/>
      <c r="E78" s="2"/>
      <c r="F78" s="2"/>
      <c r="G78" s="2"/>
    </row>
    <row r="79" spans="1:7" ht="20.25" hidden="1" customHeight="1" thickBot="1">
      <c r="A79" s="9" t="s">
        <v>120</v>
      </c>
      <c r="B79" s="53" t="s">
        <v>126</v>
      </c>
      <c r="C79" s="2"/>
      <c r="D79" s="2"/>
      <c r="E79" s="2"/>
      <c r="F79" s="2"/>
      <c r="G79" s="2"/>
    </row>
    <row r="80" spans="1:7" ht="20.25" hidden="1" customHeight="1" thickBot="1">
      <c r="A80" s="9" t="s">
        <v>121</v>
      </c>
      <c r="B80" s="53" t="s">
        <v>127</v>
      </c>
      <c r="C80" s="2"/>
      <c r="D80" s="2"/>
      <c r="E80" s="2"/>
      <c r="F80" s="2"/>
      <c r="G80" s="2"/>
    </row>
    <row r="81" spans="1:7" ht="20.25" hidden="1" customHeight="1" thickBot="1">
      <c r="A81" s="9" t="s">
        <v>122</v>
      </c>
      <c r="B81" s="53" t="s">
        <v>128</v>
      </c>
      <c r="C81" s="2"/>
      <c r="D81" s="2"/>
      <c r="E81" s="2"/>
      <c r="F81" s="2"/>
      <c r="G81" s="2"/>
    </row>
    <row r="82" spans="1:7" ht="20.25" hidden="1" customHeight="1" thickBot="1">
      <c r="A82" s="11" t="s">
        <v>21</v>
      </c>
      <c r="B82" s="52" t="s">
        <v>50</v>
      </c>
      <c r="C82" s="12" t="s">
        <v>7</v>
      </c>
      <c r="D82" s="12" t="s">
        <v>7</v>
      </c>
      <c r="E82" s="12">
        <f t="shared" ref="E82:G82" si="14">E83+E90+E97</f>
        <v>0</v>
      </c>
      <c r="F82" s="12" t="s">
        <v>7</v>
      </c>
      <c r="G82" s="12">
        <f t="shared" si="14"/>
        <v>0</v>
      </c>
    </row>
    <row r="83" spans="1:7" ht="20.25" hidden="1" customHeight="1" thickBot="1">
      <c r="A83" s="11" t="s">
        <v>43</v>
      </c>
      <c r="B83" s="52" t="s">
        <v>51</v>
      </c>
      <c r="C83" s="12" t="s">
        <v>7</v>
      </c>
      <c r="D83" s="12" t="s">
        <v>7</v>
      </c>
      <c r="E83" s="12">
        <f t="shared" ref="E83:G83" si="15">E84+E85+E86+E87+E88+E89</f>
        <v>0</v>
      </c>
      <c r="F83" s="12" t="s">
        <v>7</v>
      </c>
      <c r="G83" s="12">
        <f t="shared" si="15"/>
        <v>0</v>
      </c>
    </row>
    <row r="84" spans="1:7" ht="20.25" hidden="1" customHeight="1" thickBot="1">
      <c r="A84" s="9" t="s">
        <v>129</v>
      </c>
      <c r="B84" s="53" t="s">
        <v>124</v>
      </c>
      <c r="C84" s="2"/>
      <c r="D84" s="2"/>
      <c r="E84" s="2"/>
      <c r="F84" s="2"/>
      <c r="G84" s="2"/>
    </row>
    <row r="85" spans="1:7" ht="20.25" hidden="1" customHeight="1" thickBot="1">
      <c r="A85" s="9" t="s">
        <v>130</v>
      </c>
      <c r="B85" s="53" t="s">
        <v>123</v>
      </c>
      <c r="C85" s="2"/>
      <c r="D85" s="2"/>
      <c r="E85" s="2"/>
      <c r="F85" s="2"/>
      <c r="G85" s="2"/>
    </row>
    <row r="86" spans="1:7" ht="20.25" hidden="1" customHeight="1" thickBot="1">
      <c r="A86" s="9" t="s">
        <v>131</v>
      </c>
      <c r="B86" s="53" t="s">
        <v>125</v>
      </c>
      <c r="C86" s="2"/>
      <c r="D86" s="2"/>
      <c r="E86" s="2"/>
      <c r="F86" s="2"/>
      <c r="G86" s="2"/>
    </row>
    <row r="87" spans="1:7" ht="20.25" hidden="1" customHeight="1" thickBot="1">
      <c r="A87" s="9" t="s">
        <v>132</v>
      </c>
      <c r="B87" s="53" t="s">
        <v>126</v>
      </c>
      <c r="C87" s="2"/>
      <c r="D87" s="2"/>
      <c r="E87" s="2"/>
      <c r="F87" s="2"/>
      <c r="G87" s="2"/>
    </row>
    <row r="88" spans="1:7" ht="20.25" hidden="1" customHeight="1" thickBot="1">
      <c r="A88" s="9" t="s">
        <v>133</v>
      </c>
      <c r="B88" s="53" t="s">
        <v>127</v>
      </c>
      <c r="C88" s="2"/>
      <c r="D88" s="2"/>
      <c r="E88" s="2"/>
      <c r="F88" s="2"/>
      <c r="G88" s="2"/>
    </row>
    <row r="89" spans="1:7" ht="20.25" hidden="1" customHeight="1" thickBot="1">
      <c r="A89" s="9" t="s">
        <v>134</v>
      </c>
      <c r="B89" s="53" t="s">
        <v>128</v>
      </c>
      <c r="C89" s="2"/>
      <c r="D89" s="2"/>
      <c r="E89" s="2"/>
      <c r="F89" s="2"/>
      <c r="G89" s="2"/>
    </row>
    <row r="90" spans="1:7" ht="20.25" hidden="1" customHeight="1" thickBot="1">
      <c r="A90" s="11" t="s">
        <v>44</v>
      </c>
      <c r="B90" s="52" t="s">
        <v>52</v>
      </c>
      <c r="C90" s="12" t="s">
        <v>7</v>
      </c>
      <c r="D90" s="12" t="s">
        <v>7</v>
      </c>
      <c r="E90" s="12">
        <f t="shared" ref="E90:G90" si="16">E91+E92+E93+E94+E95+E96</f>
        <v>0</v>
      </c>
      <c r="F90" s="12" t="s">
        <v>7</v>
      </c>
      <c r="G90" s="12">
        <f t="shared" si="16"/>
        <v>0</v>
      </c>
    </row>
    <row r="91" spans="1:7" ht="20.25" hidden="1" customHeight="1" thickBot="1">
      <c r="A91" s="9" t="s">
        <v>135</v>
      </c>
      <c r="B91" s="53" t="s">
        <v>124</v>
      </c>
      <c r="C91" s="2"/>
      <c r="D91" s="2"/>
      <c r="E91" s="2"/>
      <c r="F91" s="2"/>
      <c r="G91" s="2"/>
    </row>
    <row r="92" spans="1:7" ht="20.25" hidden="1" customHeight="1" thickBot="1">
      <c r="A92" s="9" t="s">
        <v>136</v>
      </c>
      <c r="B92" s="53" t="s">
        <v>123</v>
      </c>
      <c r="C92" s="2"/>
      <c r="D92" s="2"/>
      <c r="E92" s="2"/>
      <c r="F92" s="2"/>
      <c r="G92" s="2"/>
    </row>
    <row r="93" spans="1:7" ht="20.25" hidden="1" customHeight="1" thickBot="1">
      <c r="A93" s="9" t="s">
        <v>137</v>
      </c>
      <c r="B93" s="53" t="s">
        <v>125</v>
      </c>
      <c r="C93" s="2"/>
      <c r="D93" s="2"/>
      <c r="E93" s="2"/>
      <c r="F93" s="2"/>
      <c r="G93" s="2"/>
    </row>
    <row r="94" spans="1:7" ht="20.25" hidden="1" customHeight="1" thickBot="1">
      <c r="A94" s="9" t="s">
        <v>138</v>
      </c>
      <c r="B94" s="53" t="s">
        <v>126</v>
      </c>
      <c r="C94" s="2"/>
      <c r="D94" s="2"/>
      <c r="E94" s="2"/>
      <c r="F94" s="2"/>
      <c r="G94" s="2"/>
    </row>
    <row r="95" spans="1:7" ht="20.25" hidden="1" customHeight="1" thickBot="1">
      <c r="A95" s="9" t="s">
        <v>139</v>
      </c>
      <c r="B95" s="53" t="s">
        <v>127</v>
      </c>
      <c r="C95" s="2"/>
      <c r="D95" s="2"/>
      <c r="E95" s="2"/>
      <c r="F95" s="2"/>
      <c r="G95" s="2"/>
    </row>
    <row r="96" spans="1:7" ht="20.25" hidden="1" customHeight="1" thickBot="1">
      <c r="A96" s="9" t="s">
        <v>140</v>
      </c>
      <c r="B96" s="53" t="s">
        <v>128</v>
      </c>
      <c r="C96" s="2"/>
      <c r="D96" s="2"/>
      <c r="E96" s="2"/>
      <c r="F96" s="2"/>
      <c r="G96" s="2"/>
    </row>
    <row r="97" spans="1:7" ht="20.25" hidden="1" customHeight="1" thickBot="1">
      <c r="A97" s="11" t="s">
        <v>45</v>
      </c>
      <c r="B97" s="52" t="s">
        <v>53</v>
      </c>
      <c r="C97" s="12" t="s">
        <v>7</v>
      </c>
      <c r="D97" s="12" t="s">
        <v>7</v>
      </c>
      <c r="E97" s="12">
        <f t="shared" ref="E97:G97" si="17">E98+E99+E100+E101+E102+E103</f>
        <v>0</v>
      </c>
      <c r="F97" s="12" t="s">
        <v>7</v>
      </c>
      <c r="G97" s="12">
        <f t="shared" si="17"/>
        <v>0</v>
      </c>
    </row>
    <row r="98" spans="1:7" ht="20.25" hidden="1" customHeight="1" thickBot="1">
      <c r="A98" s="9" t="s">
        <v>443</v>
      </c>
      <c r="B98" s="53" t="s">
        <v>124</v>
      </c>
      <c r="C98" s="2"/>
      <c r="D98" s="2"/>
      <c r="E98" s="2"/>
      <c r="F98" s="2"/>
      <c r="G98" s="2"/>
    </row>
    <row r="99" spans="1:7" ht="20.25" hidden="1" customHeight="1" thickBot="1">
      <c r="A99" s="9" t="s">
        <v>444</v>
      </c>
      <c r="B99" s="53" t="s">
        <v>123</v>
      </c>
      <c r="C99" s="2"/>
      <c r="D99" s="2"/>
      <c r="E99" s="2"/>
      <c r="F99" s="2"/>
      <c r="G99" s="2"/>
    </row>
    <row r="100" spans="1:7" ht="20.25" hidden="1" customHeight="1" thickBot="1">
      <c r="A100" s="9" t="s">
        <v>445</v>
      </c>
      <c r="B100" s="53" t="s">
        <v>125</v>
      </c>
      <c r="C100" s="2"/>
      <c r="D100" s="2"/>
      <c r="E100" s="2"/>
      <c r="F100" s="2"/>
      <c r="G100" s="2"/>
    </row>
    <row r="101" spans="1:7" ht="20.25" hidden="1" customHeight="1" thickBot="1">
      <c r="A101" s="9" t="s">
        <v>446</v>
      </c>
      <c r="B101" s="53" t="s">
        <v>126</v>
      </c>
      <c r="C101" s="2"/>
      <c r="D101" s="2"/>
      <c r="E101" s="2"/>
      <c r="F101" s="2"/>
      <c r="G101" s="2"/>
    </row>
    <row r="102" spans="1:7" ht="20.25" hidden="1" customHeight="1" thickBot="1">
      <c r="A102" s="9" t="s">
        <v>447</v>
      </c>
      <c r="B102" s="53" t="s">
        <v>127</v>
      </c>
      <c r="C102" s="2"/>
      <c r="D102" s="2"/>
      <c r="E102" s="2"/>
      <c r="F102" s="2"/>
      <c r="G102" s="2"/>
    </row>
    <row r="103" spans="1:7" ht="20.25" hidden="1" customHeight="1" thickBot="1">
      <c r="A103" s="9" t="s">
        <v>448</v>
      </c>
      <c r="B103" s="53" t="s">
        <v>128</v>
      </c>
      <c r="C103" s="2"/>
      <c r="D103" s="2"/>
      <c r="E103" s="2"/>
      <c r="F103" s="2"/>
      <c r="G103" s="2"/>
    </row>
    <row r="104" spans="1:7" ht="24.75" customHeight="1" thickBot="1">
      <c r="A104" s="11" t="s">
        <v>17</v>
      </c>
      <c r="B104" s="51" t="s">
        <v>60</v>
      </c>
      <c r="C104" s="12" t="s">
        <v>7</v>
      </c>
      <c r="D104" s="12" t="s">
        <v>7</v>
      </c>
      <c r="E104" s="12">
        <f t="shared" ref="E104:G104" si="18">E105+E127</f>
        <v>37</v>
      </c>
      <c r="F104" s="12" t="s">
        <v>7</v>
      </c>
      <c r="G104" s="12">
        <f t="shared" si="18"/>
        <v>18.82</v>
      </c>
    </row>
    <row r="105" spans="1:7" ht="18.75" customHeight="1" thickBot="1">
      <c r="A105" s="11" t="s">
        <v>22</v>
      </c>
      <c r="B105" s="52" t="s">
        <v>61</v>
      </c>
      <c r="C105" s="12" t="s">
        <v>7</v>
      </c>
      <c r="D105" s="12" t="s">
        <v>7</v>
      </c>
      <c r="E105" s="12">
        <f t="shared" ref="E105:G105" si="19">E106+E113+E120</f>
        <v>37</v>
      </c>
      <c r="F105" s="12" t="s">
        <v>7</v>
      </c>
      <c r="G105" s="12">
        <f t="shared" si="19"/>
        <v>18.82</v>
      </c>
    </row>
    <row r="106" spans="1:7" ht="41.25" customHeight="1" thickBot="1">
      <c r="A106" s="11" t="s">
        <v>54</v>
      </c>
      <c r="B106" s="52" t="s">
        <v>62</v>
      </c>
      <c r="C106" s="12" t="s">
        <v>7</v>
      </c>
      <c r="D106" s="12" t="s">
        <v>7</v>
      </c>
      <c r="E106" s="12">
        <f t="shared" ref="E106:G106" si="20">E107+E108+E109+E110+E111+E112</f>
        <v>0</v>
      </c>
      <c r="F106" s="12" t="s">
        <v>7</v>
      </c>
      <c r="G106" s="12">
        <f t="shared" si="20"/>
        <v>0</v>
      </c>
    </row>
    <row r="107" spans="1:7" ht="20.25" hidden="1" customHeight="1" thickBot="1">
      <c r="A107" s="9" t="s">
        <v>141</v>
      </c>
      <c r="B107" s="53" t="s">
        <v>124</v>
      </c>
      <c r="C107" s="2"/>
      <c r="D107" s="2"/>
      <c r="E107" s="2"/>
      <c r="F107" s="2"/>
      <c r="G107" s="2"/>
    </row>
    <row r="108" spans="1:7" ht="20.25" hidden="1" customHeight="1" thickBot="1">
      <c r="A108" s="9" t="s">
        <v>142</v>
      </c>
      <c r="B108" s="53" t="s">
        <v>123</v>
      </c>
      <c r="C108" s="2"/>
      <c r="D108" s="2"/>
      <c r="E108" s="2"/>
      <c r="F108" s="2"/>
      <c r="G108" s="2"/>
    </row>
    <row r="109" spans="1:7" ht="20.25" hidden="1" customHeight="1" thickBot="1">
      <c r="A109" s="9" t="s">
        <v>143</v>
      </c>
      <c r="B109" s="53" t="s">
        <v>125</v>
      </c>
      <c r="C109" s="2"/>
      <c r="D109" s="2"/>
      <c r="E109" s="2"/>
      <c r="F109" s="2"/>
      <c r="G109" s="2"/>
    </row>
    <row r="110" spans="1:7" ht="20.25" hidden="1" customHeight="1" thickBot="1">
      <c r="A110" s="9" t="s">
        <v>144</v>
      </c>
      <c r="B110" s="53" t="s">
        <v>126</v>
      </c>
      <c r="C110" s="2"/>
      <c r="D110" s="2"/>
      <c r="E110" s="2"/>
      <c r="F110" s="2"/>
      <c r="G110" s="2"/>
    </row>
    <row r="111" spans="1:7" ht="20.25" hidden="1" customHeight="1" thickBot="1">
      <c r="A111" s="9" t="s">
        <v>145</v>
      </c>
      <c r="B111" s="53" t="s">
        <v>127</v>
      </c>
      <c r="C111" s="2"/>
      <c r="D111" s="2"/>
      <c r="E111" s="2"/>
      <c r="F111" s="2"/>
      <c r="G111" s="2"/>
    </row>
    <row r="112" spans="1:7" ht="20.25" hidden="1" customHeight="1" thickBot="1">
      <c r="A112" s="9" t="s">
        <v>146</v>
      </c>
      <c r="B112" s="53" t="s">
        <v>128</v>
      </c>
      <c r="C112" s="2"/>
      <c r="D112" s="2"/>
      <c r="E112" s="2"/>
      <c r="F112" s="2"/>
      <c r="G112" s="2"/>
    </row>
    <row r="113" spans="1:7" ht="39" customHeight="1" thickBot="1">
      <c r="A113" s="11" t="s">
        <v>55</v>
      </c>
      <c r="B113" s="52" t="s">
        <v>63</v>
      </c>
      <c r="C113" s="12" t="s">
        <v>7</v>
      </c>
      <c r="D113" s="12" t="s">
        <v>7</v>
      </c>
      <c r="E113" s="12">
        <f t="shared" ref="E113:G113" si="21">E114+E115+E116+E117+E118+E119</f>
        <v>0</v>
      </c>
      <c r="F113" s="12" t="s">
        <v>7</v>
      </c>
      <c r="G113" s="12">
        <f t="shared" si="21"/>
        <v>0</v>
      </c>
    </row>
    <row r="114" spans="1:7" ht="20.25" hidden="1" customHeight="1" thickBot="1">
      <c r="A114" s="9" t="s">
        <v>147</v>
      </c>
      <c r="B114" s="53" t="s">
        <v>124</v>
      </c>
      <c r="C114" s="2"/>
      <c r="D114" s="2"/>
      <c r="E114" s="2"/>
      <c r="F114" s="2"/>
      <c r="G114" s="2"/>
    </row>
    <row r="115" spans="1:7" ht="20.25" hidden="1" customHeight="1" thickBot="1">
      <c r="A115" s="9" t="s">
        <v>148</v>
      </c>
      <c r="B115" s="53" t="s">
        <v>123</v>
      </c>
      <c r="C115" s="2"/>
      <c r="D115" s="2"/>
      <c r="E115" s="2"/>
      <c r="F115" s="2"/>
      <c r="G115" s="2"/>
    </row>
    <row r="116" spans="1:7" ht="20.25" hidden="1" customHeight="1" thickBot="1">
      <c r="A116" s="9" t="s">
        <v>149</v>
      </c>
      <c r="B116" s="53" t="s">
        <v>125</v>
      </c>
      <c r="C116" s="2"/>
      <c r="D116" s="2"/>
      <c r="E116" s="2"/>
      <c r="F116" s="2"/>
      <c r="G116" s="2"/>
    </row>
    <row r="117" spans="1:7" ht="20.25" hidden="1" customHeight="1" thickBot="1">
      <c r="A117" s="9" t="s">
        <v>150</v>
      </c>
      <c r="B117" s="53" t="s">
        <v>126</v>
      </c>
      <c r="C117" s="2"/>
      <c r="D117" s="2"/>
      <c r="E117" s="2"/>
      <c r="F117" s="2"/>
      <c r="G117" s="2"/>
    </row>
    <row r="118" spans="1:7" ht="20.25" hidden="1" customHeight="1" thickBot="1">
      <c r="A118" s="9" t="s">
        <v>151</v>
      </c>
      <c r="B118" s="53" t="s">
        <v>127</v>
      </c>
      <c r="C118" s="2"/>
      <c r="D118" s="2"/>
      <c r="E118" s="2"/>
      <c r="F118" s="2"/>
      <c r="G118" s="2"/>
    </row>
    <row r="119" spans="1:7" ht="20.25" hidden="1" customHeight="1" thickBot="1">
      <c r="A119" s="9" t="s">
        <v>152</v>
      </c>
      <c r="B119" s="53" t="s">
        <v>128</v>
      </c>
      <c r="C119" s="2"/>
      <c r="D119" s="2"/>
      <c r="E119" s="2"/>
      <c r="F119" s="2"/>
      <c r="G119" s="2"/>
    </row>
    <row r="120" spans="1:7" ht="40.5" customHeight="1" thickBot="1">
      <c r="A120" s="11" t="s">
        <v>56</v>
      </c>
      <c r="B120" s="52" t="s">
        <v>64</v>
      </c>
      <c r="C120" s="12" t="s">
        <v>7</v>
      </c>
      <c r="D120" s="12" t="s">
        <v>7</v>
      </c>
      <c r="E120" s="12">
        <f t="shared" ref="E120:G120" si="22">E121+E122+E123+E124+E125+E126</f>
        <v>37</v>
      </c>
      <c r="F120" s="12" t="s">
        <v>7</v>
      </c>
      <c r="G120" s="12">
        <f t="shared" si="22"/>
        <v>18.82</v>
      </c>
    </row>
    <row r="121" spans="1:7" ht="21" customHeight="1" thickBot="1">
      <c r="A121" s="9" t="s">
        <v>153</v>
      </c>
      <c r="B121" s="53" t="s">
        <v>124</v>
      </c>
      <c r="C121" s="2"/>
      <c r="D121" s="2"/>
      <c r="E121" s="2"/>
      <c r="F121" s="2"/>
      <c r="G121" s="2"/>
    </row>
    <row r="122" spans="1:7" ht="21" customHeight="1" thickBot="1">
      <c r="A122" s="9" t="s">
        <v>154</v>
      </c>
      <c r="B122" s="53" t="s">
        <v>123</v>
      </c>
      <c r="C122" s="2">
        <v>2015</v>
      </c>
      <c r="D122" s="2">
        <v>0.4</v>
      </c>
      <c r="E122" s="2">
        <v>37</v>
      </c>
      <c r="F122" s="2">
        <v>50</v>
      </c>
      <c r="G122" s="2">
        <v>18.82</v>
      </c>
    </row>
    <row r="123" spans="1:7" ht="21" customHeight="1" thickBot="1">
      <c r="A123" s="9" t="s">
        <v>155</v>
      </c>
      <c r="B123" s="53" t="s">
        <v>125</v>
      </c>
      <c r="C123" s="2"/>
      <c r="D123" s="2"/>
      <c r="E123" s="2"/>
      <c r="F123" s="2"/>
      <c r="G123" s="2"/>
    </row>
    <row r="124" spans="1:7" ht="21" customHeight="1" thickBot="1">
      <c r="A124" s="9" t="s">
        <v>156</v>
      </c>
      <c r="B124" s="53" t="s">
        <v>126</v>
      </c>
      <c r="C124" s="2"/>
      <c r="D124" s="2"/>
      <c r="E124" s="2"/>
      <c r="F124" s="2"/>
      <c r="G124" s="2"/>
    </row>
    <row r="125" spans="1:7" ht="21" customHeight="1" thickBot="1">
      <c r="A125" s="9" t="s">
        <v>157</v>
      </c>
      <c r="B125" s="53" t="s">
        <v>127</v>
      </c>
      <c r="C125" s="2"/>
      <c r="D125" s="2"/>
      <c r="E125" s="2"/>
      <c r="F125" s="2"/>
      <c r="G125" s="2"/>
    </row>
    <row r="126" spans="1:7" ht="21" customHeight="1" thickBot="1">
      <c r="A126" s="9" t="s">
        <v>158</v>
      </c>
      <c r="B126" s="53" t="s">
        <v>128</v>
      </c>
      <c r="C126" s="2"/>
      <c r="D126" s="2"/>
      <c r="E126" s="2"/>
      <c r="F126" s="2"/>
      <c r="G126" s="2"/>
    </row>
    <row r="127" spans="1:7" ht="31.5" customHeight="1" thickBot="1">
      <c r="A127" s="11" t="s">
        <v>23</v>
      </c>
      <c r="B127" s="52" t="s">
        <v>65</v>
      </c>
      <c r="C127" s="12" t="s">
        <v>7</v>
      </c>
      <c r="D127" s="12" t="s">
        <v>7</v>
      </c>
      <c r="E127" s="12">
        <f t="shared" ref="E127:G127" si="23">E128+E135</f>
        <v>0</v>
      </c>
      <c r="F127" s="12" t="s">
        <v>7</v>
      </c>
      <c r="G127" s="12">
        <f t="shared" si="23"/>
        <v>0</v>
      </c>
    </row>
    <row r="128" spans="1:7" ht="41.25" hidden="1" customHeight="1" thickBot="1">
      <c r="A128" s="11" t="s">
        <v>57</v>
      </c>
      <c r="B128" s="52" t="s">
        <v>66</v>
      </c>
      <c r="C128" s="12" t="s">
        <v>7</v>
      </c>
      <c r="D128" s="12" t="s">
        <v>7</v>
      </c>
      <c r="E128" s="12">
        <f t="shared" ref="E128:G128" si="24">E129+E130+E131+E132+E133+E134</f>
        <v>0</v>
      </c>
      <c r="F128" s="12" t="s">
        <v>7</v>
      </c>
      <c r="G128" s="12">
        <f t="shared" si="24"/>
        <v>0</v>
      </c>
    </row>
    <row r="129" spans="1:7" ht="20.25" hidden="1" customHeight="1" thickBot="1">
      <c r="A129" s="9" t="s">
        <v>159</v>
      </c>
      <c r="B129" s="53" t="s">
        <v>124</v>
      </c>
      <c r="C129" s="2"/>
      <c r="D129" s="2"/>
      <c r="E129" s="2"/>
      <c r="F129" s="2"/>
      <c r="G129" s="2"/>
    </row>
    <row r="130" spans="1:7" ht="20.25" hidden="1" customHeight="1" thickBot="1">
      <c r="A130" s="9" t="s">
        <v>160</v>
      </c>
      <c r="B130" s="53" t="s">
        <v>123</v>
      </c>
      <c r="C130" s="2"/>
      <c r="D130" s="2"/>
      <c r="E130" s="2"/>
      <c r="F130" s="2"/>
      <c r="G130" s="2"/>
    </row>
    <row r="131" spans="1:7" ht="20.25" hidden="1" customHeight="1" thickBot="1">
      <c r="A131" s="9" t="s">
        <v>161</v>
      </c>
      <c r="B131" s="53" t="s">
        <v>125</v>
      </c>
      <c r="C131" s="2"/>
      <c r="D131" s="2"/>
      <c r="E131" s="2"/>
      <c r="F131" s="2"/>
      <c r="G131" s="2"/>
    </row>
    <row r="132" spans="1:7" ht="20.25" hidden="1" customHeight="1" thickBot="1">
      <c r="A132" s="9" t="s">
        <v>162</v>
      </c>
      <c r="B132" s="53" t="s">
        <v>126</v>
      </c>
      <c r="C132" s="2"/>
      <c r="D132" s="2"/>
      <c r="E132" s="2"/>
      <c r="F132" s="2"/>
      <c r="G132" s="2"/>
    </row>
    <row r="133" spans="1:7" ht="20.25" hidden="1" customHeight="1" thickBot="1">
      <c r="A133" s="9" t="s">
        <v>163</v>
      </c>
      <c r="B133" s="53" t="s">
        <v>127</v>
      </c>
      <c r="C133" s="2"/>
      <c r="D133" s="2"/>
      <c r="E133" s="2"/>
      <c r="F133" s="2"/>
      <c r="G133" s="2"/>
    </row>
    <row r="134" spans="1:7" ht="20.25" hidden="1" customHeight="1" thickBot="1">
      <c r="A134" s="9" t="s">
        <v>164</v>
      </c>
      <c r="B134" s="53" t="s">
        <v>128</v>
      </c>
      <c r="C134" s="2"/>
      <c r="D134" s="2"/>
      <c r="E134" s="2"/>
      <c r="F134" s="2"/>
      <c r="G134" s="2"/>
    </row>
    <row r="135" spans="1:7" ht="41.25" hidden="1" customHeight="1" thickBot="1">
      <c r="A135" s="11" t="s">
        <v>58</v>
      </c>
      <c r="B135" s="52" t="s">
        <v>67</v>
      </c>
      <c r="C135" s="12" t="s">
        <v>7</v>
      </c>
      <c r="D135" s="12" t="s">
        <v>7</v>
      </c>
      <c r="E135" s="12">
        <f t="shared" ref="E135:G135" si="25">E136+E137+E138+E139+E140+E141</f>
        <v>0</v>
      </c>
      <c r="F135" s="12" t="s">
        <v>7</v>
      </c>
      <c r="G135" s="12">
        <f t="shared" si="25"/>
        <v>0</v>
      </c>
    </row>
    <row r="136" spans="1:7" ht="16.5" hidden="1" customHeight="1" thickBot="1">
      <c r="A136" s="9" t="s">
        <v>165</v>
      </c>
      <c r="B136" s="53" t="s">
        <v>124</v>
      </c>
      <c r="C136" s="2"/>
      <c r="D136" s="2"/>
      <c r="E136" s="2"/>
      <c r="F136" s="2"/>
      <c r="G136" s="2"/>
    </row>
    <row r="137" spans="1:7" ht="16.5" hidden="1" customHeight="1" thickBot="1">
      <c r="A137" s="9" t="s">
        <v>166</v>
      </c>
      <c r="B137" s="53" t="s">
        <v>123</v>
      </c>
      <c r="C137" s="2"/>
      <c r="D137" s="2"/>
      <c r="E137" s="2"/>
      <c r="F137" s="2"/>
      <c r="G137" s="2"/>
    </row>
    <row r="138" spans="1:7" ht="16.5" hidden="1" customHeight="1" thickBot="1">
      <c r="A138" s="9" t="s">
        <v>167</v>
      </c>
      <c r="B138" s="53" t="s">
        <v>125</v>
      </c>
      <c r="C138" s="2"/>
      <c r="D138" s="2"/>
      <c r="E138" s="2"/>
      <c r="F138" s="2"/>
      <c r="G138" s="2"/>
    </row>
    <row r="139" spans="1:7" ht="16.5" hidden="1" customHeight="1" thickBot="1">
      <c r="A139" s="9" t="s">
        <v>168</v>
      </c>
      <c r="B139" s="53" t="s">
        <v>126</v>
      </c>
      <c r="C139" s="2"/>
      <c r="D139" s="2"/>
      <c r="E139" s="2"/>
      <c r="F139" s="2"/>
      <c r="G139" s="2"/>
    </row>
    <row r="140" spans="1:7" ht="16.5" hidden="1" customHeight="1" thickBot="1">
      <c r="A140" s="9" t="s">
        <v>169</v>
      </c>
      <c r="B140" s="53" t="s">
        <v>127</v>
      </c>
      <c r="C140" s="2"/>
      <c r="D140" s="2"/>
      <c r="E140" s="2"/>
      <c r="F140" s="2"/>
      <c r="G140" s="2"/>
    </row>
    <row r="141" spans="1:7" ht="16.5" hidden="1" customHeight="1" thickBot="1">
      <c r="A141" s="9" t="s">
        <v>170</v>
      </c>
      <c r="B141" s="53" t="s">
        <v>128</v>
      </c>
      <c r="C141" s="2"/>
      <c r="D141" s="2"/>
      <c r="E141" s="2"/>
      <c r="F141" s="2"/>
      <c r="G141" s="2"/>
    </row>
    <row r="142" spans="1:7" ht="41.25" hidden="1" customHeight="1" thickBot="1">
      <c r="A142" s="11" t="s">
        <v>59</v>
      </c>
      <c r="B142" s="52" t="s">
        <v>68</v>
      </c>
      <c r="C142" s="12" t="s">
        <v>7</v>
      </c>
      <c r="D142" s="12" t="s">
        <v>7</v>
      </c>
      <c r="E142" s="12">
        <f t="shared" ref="E142:G142" si="26">E143+E144+E145+E146+E147+E148</f>
        <v>0</v>
      </c>
      <c r="F142" s="12" t="s">
        <v>7</v>
      </c>
      <c r="G142" s="12">
        <f t="shared" si="26"/>
        <v>0</v>
      </c>
    </row>
    <row r="143" spans="1:7" ht="16.5" hidden="1" customHeight="1" thickBot="1">
      <c r="A143" s="9" t="s">
        <v>171</v>
      </c>
      <c r="B143" s="53" t="s">
        <v>124</v>
      </c>
      <c r="C143" s="2"/>
      <c r="D143" s="2"/>
      <c r="E143" s="2"/>
      <c r="F143" s="2"/>
      <c r="G143" s="2"/>
    </row>
    <row r="144" spans="1:7" ht="16.5" hidden="1" customHeight="1" thickBot="1">
      <c r="A144" s="9" t="s">
        <v>172</v>
      </c>
      <c r="B144" s="53" t="s">
        <v>123</v>
      </c>
      <c r="C144" s="2"/>
      <c r="D144" s="2"/>
      <c r="E144" s="2"/>
      <c r="F144" s="2"/>
      <c r="G144" s="2"/>
    </row>
    <row r="145" spans="1:7" ht="16.5" hidden="1" customHeight="1" thickBot="1">
      <c r="A145" s="9" t="s">
        <v>173</v>
      </c>
      <c r="B145" s="53" t="s">
        <v>125</v>
      </c>
      <c r="C145" s="2"/>
      <c r="D145" s="2"/>
      <c r="E145" s="2"/>
      <c r="F145" s="2"/>
      <c r="G145" s="2"/>
    </row>
    <row r="146" spans="1:7" ht="16.5" hidden="1" customHeight="1" thickBot="1">
      <c r="A146" s="9" t="s">
        <v>174</v>
      </c>
      <c r="B146" s="53" t="s">
        <v>126</v>
      </c>
      <c r="C146" s="2"/>
      <c r="D146" s="2"/>
      <c r="E146" s="2"/>
      <c r="F146" s="2"/>
      <c r="G146" s="2"/>
    </row>
    <row r="147" spans="1:7" ht="16.5" hidden="1" customHeight="1" thickBot="1">
      <c r="A147" s="9" t="s">
        <v>175</v>
      </c>
      <c r="B147" s="53" t="s">
        <v>127</v>
      </c>
      <c r="C147" s="2"/>
      <c r="D147" s="2"/>
      <c r="E147" s="2"/>
      <c r="F147" s="2"/>
      <c r="G147" s="2"/>
    </row>
    <row r="148" spans="1:7" ht="16.5" hidden="1" customHeight="1" thickBot="1">
      <c r="A148" s="9" t="s">
        <v>176</v>
      </c>
      <c r="B148" s="53" t="s">
        <v>128</v>
      </c>
      <c r="C148" s="2"/>
      <c r="D148" s="2"/>
      <c r="E148" s="2"/>
      <c r="F148" s="2"/>
      <c r="G148" s="2"/>
    </row>
    <row r="149" spans="1:7" ht="19.5" thickBot="1">
      <c r="A149" s="11">
        <v>2</v>
      </c>
      <c r="B149" s="51" t="s">
        <v>8</v>
      </c>
      <c r="C149" s="12" t="s">
        <v>7</v>
      </c>
      <c r="D149" s="12" t="s">
        <v>7</v>
      </c>
      <c r="E149" s="12">
        <f t="shared" ref="E149:G149" si="27">E150+E181+E212+E243+E274+E305</f>
        <v>0</v>
      </c>
      <c r="F149" s="12" t="s">
        <v>7</v>
      </c>
      <c r="G149" s="12">
        <f t="shared" si="27"/>
        <v>0</v>
      </c>
    </row>
    <row r="150" spans="1:7" ht="19.5" hidden="1" thickBot="1">
      <c r="A150" s="11" t="s">
        <v>178</v>
      </c>
      <c r="B150" s="52" t="s">
        <v>177</v>
      </c>
      <c r="C150" s="12" t="s">
        <v>7</v>
      </c>
      <c r="D150" s="12" t="s">
        <v>7</v>
      </c>
      <c r="E150" s="12">
        <f t="shared" ref="E150:G150" si="28">E151+E166</f>
        <v>0</v>
      </c>
      <c r="F150" s="12" t="s">
        <v>7</v>
      </c>
      <c r="G150" s="12">
        <f t="shared" si="28"/>
        <v>0</v>
      </c>
    </row>
    <row r="151" spans="1:7" ht="19.5" hidden="1" thickBot="1">
      <c r="A151" s="11" t="s">
        <v>189</v>
      </c>
      <c r="B151" s="52" t="s">
        <v>201</v>
      </c>
      <c r="C151" s="12" t="s">
        <v>7</v>
      </c>
      <c r="D151" s="12" t="s">
        <v>7</v>
      </c>
      <c r="E151" s="12">
        <f t="shared" ref="E151:G151" si="29">E152+E159</f>
        <v>0</v>
      </c>
      <c r="F151" s="12" t="s">
        <v>7</v>
      </c>
      <c r="G151" s="12">
        <f t="shared" si="29"/>
        <v>0</v>
      </c>
    </row>
    <row r="152" spans="1:7" ht="19.5" hidden="1" thickBot="1">
      <c r="A152" s="11" t="s">
        <v>207</v>
      </c>
      <c r="B152" s="52" t="s">
        <v>203</v>
      </c>
      <c r="C152" s="12" t="s">
        <v>7</v>
      </c>
      <c r="D152" s="12" t="s">
        <v>7</v>
      </c>
      <c r="E152" s="12">
        <f t="shared" ref="E152:G152" si="30">E153+E154+E155+E156+E157+E158</f>
        <v>0</v>
      </c>
      <c r="F152" s="12" t="s">
        <v>7</v>
      </c>
      <c r="G152" s="12">
        <f t="shared" si="30"/>
        <v>0</v>
      </c>
    </row>
    <row r="153" spans="1:7" ht="19.5" hidden="1" thickBot="1">
      <c r="A153" s="9" t="s">
        <v>209</v>
      </c>
      <c r="B153" s="53" t="s">
        <v>124</v>
      </c>
      <c r="C153" s="2"/>
      <c r="D153" s="2"/>
      <c r="E153" s="2"/>
      <c r="F153" s="2"/>
      <c r="G153" s="2"/>
    </row>
    <row r="154" spans="1:7" ht="19.5" hidden="1" thickBot="1">
      <c r="A154" s="9" t="s">
        <v>208</v>
      </c>
      <c r="B154" s="53" t="s">
        <v>123</v>
      </c>
      <c r="C154" s="2"/>
      <c r="D154" s="2"/>
      <c r="E154" s="2"/>
      <c r="F154" s="2"/>
      <c r="G154" s="2"/>
    </row>
    <row r="155" spans="1:7" ht="19.5" hidden="1" thickBot="1">
      <c r="A155" s="9" t="s">
        <v>210</v>
      </c>
      <c r="B155" s="53" t="s">
        <v>125</v>
      </c>
      <c r="C155" s="2"/>
      <c r="D155" s="2"/>
      <c r="E155" s="2"/>
      <c r="F155" s="2"/>
      <c r="G155" s="2"/>
    </row>
    <row r="156" spans="1:7" ht="19.5" hidden="1" thickBot="1">
      <c r="A156" s="9" t="s">
        <v>211</v>
      </c>
      <c r="B156" s="53" t="s">
        <v>126</v>
      </c>
      <c r="C156" s="2"/>
      <c r="D156" s="2"/>
      <c r="E156" s="2"/>
      <c r="F156" s="2"/>
      <c r="G156" s="2"/>
    </row>
    <row r="157" spans="1:7" ht="19.5" hidden="1" thickBot="1">
      <c r="A157" s="9" t="s">
        <v>212</v>
      </c>
      <c r="B157" s="53" t="s">
        <v>127</v>
      </c>
      <c r="C157" s="2"/>
      <c r="D157" s="2"/>
      <c r="E157" s="2"/>
      <c r="F157" s="2"/>
      <c r="G157" s="2"/>
    </row>
    <row r="158" spans="1:7" ht="19.5" hidden="1" thickBot="1">
      <c r="A158" s="9" t="s">
        <v>213</v>
      </c>
      <c r="B158" s="53" t="s">
        <v>128</v>
      </c>
      <c r="C158" s="2"/>
      <c r="D158" s="2"/>
      <c r="E158" s="2"/>
      <c r="F158" s="2"/>
      <c r="G158" s="2"/>
    </row>
    <row r="159" spans="1:7" ht="19.5" hidden="1" thickBot="1">
      <c r="A159" s="11" t="s">
        <v>214</v>
      </c>
      <c r="B159" s="52" t="s">
        <v>204</v>
      </c>
      <c r="C159" s="12" t="s">
        <v>7</v>
      </c>
      <c r="D159" s="12" t="s">
        <v>7</v>
      </c>
      <c r="E159" s="12">
        <f t="shared" ref="E159:G159" si="31">E160+E161+E162+E163+E164+E165</f>
        <v>0</v>
      </c>
      <c r="F159" s="12" t="s">
        <v>7</v>
      </c>
      <c r="G159" s="12">
        <f t="shared" si="31"/>
        <v>0</v>
      </c>
    </row>
    <row r="160" spans="1:7" ht="19.5" hidden="1" thickBot="1">
      <c r="A160" s="9" t="s">
        <v>215</v>
      </c>
      <c r="B160" s="53" t="s">
        <v>124</v>
      </c>
      <c r="C160" s="2"/>
      <c r="D160" s="2"/>
      <c r="E160" s="2"/>
      <c r="F160" s="2"/>
      <c r="G160" s="2"/>
    </row>
    <row r="161" spans="1:7" ht="19.5" hidden="1" thickBot="1">
      <c r="A161" s="9" t="s">
        <v>216</v>
      </c>
      <c r="B161" s="53" t="s">
        <v>123</v>
      </c>
      <c r="C161" s="2"/>
      <c r="D161" s="2"/>
      <c r="E161" s="2"/>
      <c r="F161" s="2"/>
      <c r="G161" s="2"/>
    </row>
    <row r="162" spans="1:7" ht="19.5" hidden="1" thickBot="1">
      <c r="A162" s="9" t="s">
        <v>217</v>
      </c>
      <c r="B162" s="53" t="s">
        <v>125</v>
      </c>
      <c r="C162" s="2"/>
      <c r="D162" s="2"/>
      <c r="E162" s="2"/>
      <c r="F162" s="2"/>
      <c r="G162" s="2"/>
    </row>
    <row r="163" spans="1:7" ht="19.5" hidden="1" thickBot="1">
      <c r="A163" s="9" t="s">
        <v>218</v>
      </c>
      <c r="B163" s="53" t="s">
        <v>126</v>
      </c>
      <c r="C163" s="2"/>
      <c r="D163" s="2"/>
      <c r="E163" s="2"/>
      <c r="F163" s="2"/>
      <c r="G163" s="2"/>
    </row>
    <row r="164" spans="1:7" ht="19.5" hidden="1" thickBot="1">
      <c r="A164" s="9" t="s">
        <v>219</v>
      </c>
      <c r="B164" s="53" t="s">
        <v>127</v>
      </c>
      <c r="C164" s="2"/>
      <c r="D164" s="2"/>
      <c r="E164" s="2"/>
      <c r="F164" s="2"/>
      <c r="G164" s="2"/>
    </row>
    <row r="165" spans="1:7" ht="19.5" hidden="1" thickBot="1">
      <c r="A165" s="9" t="s">
        <v>220</v>
      </c>
      <c r="B165" s="53" t="s">
        <v>128</v>
      </c>
      <c r="C165" s="2"/>
      <c r="D165" s="2"/>
      <c r="E165" s="2"/>
      <c r="F165" s="2"/>
      <c r="G165" s="2"/>
    </row>
    <row r="166" spans="1:7" ht="19.5" hidden="1" thickBot="1">
      <c r="A166" s="11" t="s">
        <v>190</v>
      </c>
      <c r="B166" s="52" t="s">
        <v>202</v>
      </c>
      <c r="C166" s="12" t="s">
        <v>7</v>
      </c>
      <c r="D166" s="12" t="s">
        <v>7</v>
      </c>
      <c r="E166" s="12">
        <f t="shared" ref="E166:G166" si="32">E167+E174</f>
        <v>0</v>
      </c>
      <c r="F166" s="12" t="s">
        <v>7</v>
      </c>
      <c r="G166" s="12">
        <f t="shared" si="32"/>
        <v>0</v>
      </c>
    </row>
    <row r="167" spans="1:7" ht="19.5" hidden="1" thickBot="1">
      <c r="A167" s="11" t="s">
        <v>221</v>
      </c>
      <c r="B167" s="54" t="s">
        <v>205</v>
      </c>
      <c r="C167" s="12" t="s">
        <v>7</v>
      </c>
      <c r="D167" s="12" t="s">
        <v>7</v>
      </c>
      <c r="E167" s="12">
        <f t="shared" ref="E167:G167" si="33">E168+E169+E170+E171+E172+E173</f>
        <v>0</v>
      </c>
      <c r="F167" s="12" t="s">
        <v>7</v>
      </c>
      <c r="G167" s="12">
        <f t="shared" si="33"/>
        <v>0</v>
      </c>
    </row>
    <row r="168" spans="1:7" ht="19.5" hidden="1" thickBot="1">
      <c r="A168" s="9" t="s">
        <v>222</v>
      </c>
      <c r="B168" s="53" t="s">
        <v>124</v>
      </c>
      <c r="C168" s="2"/>
      <c r="D168" s="2"/>
      <c r="E168" s="2"/>
      <c r="F168" s="2"/>
      <c r="G168" s="2"/>
    </row>
    <row r="169" spans="1:7" ht="19.5" hidden="1" thickBot="1">
      <c r="A169" s="9" t="s">
        <v>223</v>
      </c>
      <c r="B169" s="53" t="s">
        <v>123</v>
      </c>
      <c r="C169" s="2"/>
      <c r="D169" s="2"/>
      <c r="E169" s="2"/>
      <c r="F169" s="2"/>
      <c r="G169" s="2"/>
    </row>
    <row r="170" spans="1:7" ht="19.5" hidden="1" thickBot="1">
      <c r="A170" s="9" t="s">
        <v>224</v>
      </c>
      <c r="B170" s="53" t="s">
        <v>125</v>
      </c>
      <c r="C170" s="2"/>
      <c r="D170" s="2"/>
      <c r="E170" s="2"/>
      <c r="F170" s="2"/>
      <c r="G170" s="2"/>
    </row>
    <row r="171" spans="1:7" ht="19.5" hidden="1" thickBot="1">
      <c r="A171" s="9" t="s">
        <v>225</v>
      </c>
      <c r="B171" s="53" t="s">
        <v>126</v>
      </c>
      <c r="C171" s="2"/>
      <c r="D171" s="2"/>
      <c r="E171" s="2"/>
      <c r="F171" s="2"/>
      <c r="G171" s="2"/>
    </row>
    <row r="172" spans="1:7" ht="19.5" hidden="1" thickBot="1">
      <c r="A172" s="9" t="s">
        <v>226</v>
      </c>
      <c r="B172" s="53" t="s">
        <v>127</v>
      </c>
      <c r="C172" s="2"/>
      <c r="D172" s="2"/>
      <c r="E172" s="2"/>
      <c r="F172" s="2"/>
      <c r="G172" s="2"/>
    </row>
    <row r="173" spans="1:7" ht="19.5" hidden="1" thickBot="1">
      <c r="A173" s="9" t="s">
        <v>227</v>
      </c>
      <c r="B173" s="53" t="s">
        <v>128</v>
      </c>
      <c r="C173" s="2"/>
      <c r="D173" s="2"/>
      <c r="E173" s="2"/>
      <c r="F173" s="2"/>
      <c r="G173" s="2"/>
    </row>
    <row r="174" spans="1:7" ht="19.5" hidden="1" thickBot="1">
      <c r="A174" s="11" t="s">
        <v>228</v>
      </c>
      <c r="B174" s="54" t="s">
        <v>206</v>
      </c>
      <c r="C174" s="12" t="s">
        <v>7</v>
      </c>
      <c r="D174" s="12" t="s">
        <v>7</v>
      </c>
      <c r="E174" s="12">
        <f t="shared" ref="E174:G174" si="34">E175+E176+E177+E178+E179+E180</f>
        <v>0</v>
      </c>
      <c r="F174" s="12" t="s">
        <v>7</v>
      </c>
      <c r="G174" s="12">
        <f t="shared" si="34"/>
        <v>0</v>
      </c>
    </row>
    <row r="175" spans="1:7" ht="19.5" hidden="1" thickBot="1">
      <c r="A175" s="9" t="s">
        <v>229</v>
      </c>
      <c r="B175" s="53" t="s">
        <v>124</v>
      </c>
      <c r="C175" s="2"/>
      <c r="D175" s="2"/>
      <c r="E175" s="2"/>
      <c r="F175" s="2"/>
      <c r="G175" s="2"/>
    </row>
    <row r="176" spans="1:7" ht="19.5" hidden="1" thickBot="1">
      <c r="A176" s="9" t="s">
        <v>438</v>
      </c>
      <c r="B176" s="53" t="s">
        <v>123</v>
      </c>
      <c r="C176" s="2"/>
      <c r="D176" s="2"/>
      <c r="E176" s="2"/>
      <c r="F176" s="2"/>
      <c r="G176" s="2"/>
    </row>
    <row r="177" spans="1:7" ht="19.5" hidden="1" thickBot="1">
      <c r="A177" s="9" t="s">
        <v>439</v>
      </c>
      <c r="B177" s="53" t="s">
        <v>125</v>
      </c>
      <c r="C177" s="2"/>
      <c r="D177" s="2"/>
      <c r="E177" s="2"/>
      <c r="F177" s="2"/>
      <c r="G177" s="2"/>
    </row>
    <row r="178" spans="1:7" ht="19.5" hidden="1" thickBot="1">
      <c r="A178" s="9" t="s">
        <v>440</v>
      </c>
      <c r="B178" s="53" t="s">
        <v>126</v>
      </c>
      <c r="C178" s="2"/>
      <c r="D178" s="2"/>
      <c r="E178" s="2"/>
      <c r="F178" s="2"/>
      <c r="G178" s="2"/>
    </row>
    <row r="179" spans="1:7" ht="19.5" hidden="1" thickBot="1">
      <c r="A179" s="9" t="s">
        <v>441</v>
      </c>
      <c r="B179" s="53" t="s">
        <v>127</v>
      </c>
      <c r="C179" s="2"/>
      <c r="D179" s="2"/>
      <c r="E179" s="2"/>
      <c r="F179" s="2"/>
      <c r="G179" s="2"/>
    </row>
    <row r="180" spans="1:7" ht="19.5" hidden="1" thickBot="1">
      <c r="A180" s="9" t="s">
        <v>442</v>
      </c>
      <c r="B180" s="53" t="s">
        <v>128</v>
      </c>
      <c r="C180" s="2"/>
      <c r="D180" s="2"/>
      <c r="E180" s="2"/>
      <c r="F180" s="2"/>
      <c r="G180" s="2"/>
    </row>
    <row r="181" spans="1:7" ht="19.5" hidden="1" thickBot="1">
      <c r="A181" s="11" t="s">
        <v>179</v>
      </c>
      <c r="B181" s="52" t="s">
        <v>183</v>
      </c>
      <c r="C181" s="12" t="s">
        <v>7</v>
      </c>
      <c r="D181" s="12" t="s">
        <v>7</v>
      </c>
      <c r="E181" s="12">
        <f t="shared" ref="E181:G181" si="35">E182+E197</f>
        <v>0</v>
      </c>
      <c r="F181" s="12" t="s">
        <v>7</v>
      </c>
      <c r="G181" s="12">
        <f t="shared" si="35"/>
        <v>0</v>
      </c>
    </row>
    <row r="182" spans="1:7" ht="19.5" hidden="1" thickBot="1">
      <c r="A182" s="11" t="s">
        <v>191</v>
      </c>
      <c r="B182" s="52" t="s">
        <v>201</v>
      </c>
      <c r="C182" s="12" t="s">
        <v>7</v>
      </c>
      <c r="D182" s="12" t="s">
        <v>7</v>
      </c>
      <c r="E182" s="12">
        <f t="shared" ref="E182:G182" si="36">E183+E190</f>
        <v>0</v>
      </c>
      <c r="F182" s="12" t="s">
        <v>7</v>
      </c>
      <c r="G182" s="12">
        <f t="shared" si="36"/>
        <v>0</v>
      </c>
    </row>
    <row r="183" spans="1:7" ht="19.5" hidden="1" thickBot="1">
      <c r="A183" s="11" t="s">
        <v>424</v>
      </c>
      <c r="B183" s="52" t="s">
        <v>203</v>
      </c>
      <c r="C183" s="12" t="s">
        <v>7</v>
      </c>
      <c r="D183" s="12" t="s">
        <v>7</v>
      </c>
      <c r="E183" s="12">
        <f t="shared" ref="E183:G183" si="37">E184+E185+E186+E187+E188+E189</f>
        <v>0</v>
      </c>
      <c r="F183" s="12" t="s">
        <v>7</v>
      </c>
      <c r="G183" s="12">
        <f t="shared" si="37"/>
        <v>0</v>
      </c>
    </row>
    <row r="184" spans="1:7" ht="19.5" hidden="1" thickBot="1">
      <c r="A184" s="9" t="s">
        <v>426</v>
      </c>
      <c r="B184" s="53" t="s">
        <v>124</v>
      </c>
      <c r="C184" s="2"/>
      <c r="D184" s="2"/>
      <c r="E184" s="2"/>
      <c r="F184" s="2"/>
      <c r="G184" s="2"/>
    </row>
    <row r="185" spans="1:7" ht="19.5" hidden="1" thickBot="1">
      <c r="A185" s="9" t="s">
        <v>433</v>
      </c>
      <c r="B185" s="53" t="s">
        <v>123</v>
      </c>
      <c r="C185" s="2"/>
      <c r="D185" s="2"/>
      <c r="E185" s="2"/>
      <c r="F185" s="2"/>
      <c r="G185" s="2"/>
    </row>
    <row r="186" spans="1:7" ht="19.5" hidden="1" thickBot="1">
      <c r="A186" s="9" t="s">
        <v>434</v>
      </c>
      <c r="B186" s="53" t="s">
        <v>125</v>
      </c>
      <c r="C186" s="2"/>
      <c r="D186" s="2"/>
      <c r="E186" s="2"/>
      <c r="F186" s="2"/>
      <c r="G186" s="2"/>
    </row>
    <row r="187" spans="1:7" ht="19.5" hidden="1" thickBot="1">
      <c r="A187" s="9" t="s">
        <v>435</v>
      </c>
      <c r="B187" s="53" t="s">
        <v>126</v>
      </c>
      <c r="C187" s="2"/>
      <c r="D187" s="2"/>
      <c r="E187" s="2"/>
      <c r="F187" s="2"/>
      <c r="G187" s="2"/>
    </row>
    <row r="188" spans="1:7" ht="19.5" hidden="1" thickBot="1">
      <c r="A188" s="9" t="s">
        <v>436</v>
      </c>
      <c r="B188" s="53" t="s">
        <v>127</v>
      </c>
      <c r="C188" s="2"/>
      <c r="D188" s="2"/>
      <c r="E188" s="2"/>
      <c r="F188" s="2"/>
      <c r="G188" s="2"/>
    </row>
    <row r="189" spans="1:7" ht="19.5" hidden="1" thickBot="1">
      <c r="A189" s="9" t="s">
        <v>437</v>
      </c>
      <c r="B189" s="53" t="s">
        <v>128</v>
      </c>
      <c r="C189" s="2"/>
      <c r="D189" s="2"/>
      <c r="E189" s="2"/>
      <c r="F189" s="2"/>
      <c r="G189" s="2"/>
    </row>
    <row r="190" spans="1:7" ht="19.5" hidden="1" thickBot="1">
      <c r="A190" s="11" t="s">
        <v>425</v>
      </c>
      <c r="B190" s="52" t="s">
        <v>204</v>
      </c>
      <c r="C190" s="12" t="s">
        <v>7</v>
      </c>
      <c r="D190" s="12" t="s">
        <v>7</v>
      </c>
      <c r="E190" s="12">
        <f t="shared" ref="E190:G190" si="38">E191+E192+E193+E194+E195+E196</f>
        <v>0</v>
      </c>
      <c r="F190" s="12" t="s">
        <v>7</v>
      </c>
      <c r="G190" s="12">
        <f t="shared" si="38"/>
        <v>0</v>
      </c>
    </row>
    <row r="191" spans="1:7" ht="19.5" hidden="1" thickBot="1">
      <c r="A191" s="9" t="s">
        <v>427</v>
      </c>
      <c r="B191" s="53" t="s">
        <v>124</v>
      </c>
      <c r="C191" s="2"/>
      <c r="D191" s="2"/>
      <c r="E191" s="2"/>
      <c r="F191" s="2"/>
      <c r="G191" s="2"/>
    </row>
    <row r="192" spans="1:7" ht="19.5" hidden="1" thickBot="1">
      <c r="A192" s="9" t="s">
        <v>428</v>
      </c>
      <c r="B192" s="53" t="s">
        <v>123</v>
      </c>
      <c r="C192" s="2"/>
      <c r="D192" s="2"/>
      <c r="E192" s="2"/>
      <c r="F192" s="2"/>
      <c r="G192" s="2"/>
    </row>
    <row r="193" spans="1:7" ht="19.5" hidden="1" thickBot="1">
      <c r="A193" s="9" t="s">
        <v>429</v>
      </c>
      <c r="B193" s="53" t="s">
        <v>125</v>
      </c>
      <c r="C193" s="2"/>
      <c r="D193" s="2"/>
      <c r="E193" s="2"/>
      <c r="F193" s="2"/>
      <c r="G193" s="2"/>
    </row>
    <row r="194" spans="1:7" ht="19.5" hidden="1" thickBot="1">
      <c r="A194" s="9" t="s">
        <v>430</v>
      </c>
      <c r="B194" s="53" t="s">
        <v>126</v>
      </c>
      <c r="C194" s="2"/>
      <c r="D194" s="2"/>
      <c r="E194" s="2"/>
      <c r="F194" s="2"/>
      <c r="G194" s="2"/>
    </row>
    <row r="195" spans="1:7" ht="19.5" hidden="1" thickBot="1">
      <c r="A195" s="9" t="s">
        <v>431</v>
      </c>
      <c r="B195" s="53" t="s">
        <v>127</v>
      </c>
      <c r="C195" s="2"/>
      <c r="D195" s="2"/>
      <c r="E195" s="2"/>
      <c r="F195" s="2"/>
      <c r="G195" s="2"/>
    </row>
    <row r="196" spans="1:7" ht="19.5" hidden="1" thickBot="1">
      <c r="A196" s="9" t="s">
        <v>432</v>
      </c>
      <c r="B196" s="53" t="s">
        <v>128</v>
      </c>
      <c r="C196" s="2"/>
      <c r="D196" s="2"/>
      <c r="E196" s="2"/>
      <c r="F196" s="2"/>
      <c r="G196" s="2"/>
    </row>
    <row r="197" spans="1:7" ht="19.5" hidden="1" thickBot="1">
      <c r="A197" s="11" t="s">
        <v>192</v>
      </c>
      <c r="B197" s="52" t="s">
        <v>202</v>
      </c>
      <c r="C197" s="12" t="s">
        <v>7</v>
      </c>
      <c r="D197" s="12" t="s">
        <v>7</v>
      </c>
      <c r="E197" s="12">
        <f t="shared" ref="E197:G197" si="39">E198+E205</f>
        <v>0</v>
      </c>
      <c r="F197" s="12" t="s">
        <v>7</v>
      </c>
      <c r="G197" s="12">
        <f t="shared" si="39"/>
        <v>0</v>
      </c>
    </row>
    <row r="198" spans="1:7" ht="19.5" hidden="1" thickBot="1">
      <c r="A198" s="11" t="s">
        <v>410</v>
      </c>
      <c r="B198" s="54" t="s">
        <v>205</v>
      </c>
      <c r="C198" s="12" t="s">
        <v>7</v>
      </c>
      <c r="D198" s="12" t="s">
        <v>7</v>
      </c>
      <c r="E198" s="12">
        <f t="shared" ref="E198:G198" si="40">E199+E200+E201+E202+E203+E204</f>
        <v>0</v>
      </c>
      <c r="F198" s="12" t="s">
        <v>7</v>
      </c>
      <c r="G198" s="12">
        <f t="shared" si="40"/>
        <v>0</v>
      </c>
    </row>
    <row r="199" spans="1:7" ht="19.5" hidden="1" thickBot="1">
      <c r="A199" s="9" t="s">
        <v>418</v>
      </c>
      <c r="B199" s="53" t="s">
        <v>124</v>
      </c>
      <c r="C199" s="2"/>
      <c r="D199" s="2"/>
      <c r="E199" s="2"/>
      <c r="F199" s="2"/>
      <c r="G199" s="2"/>
    </row>
    <row r="200" spans="1:7" ht="19.5" hidden="1" thickBot="1">
      <c r="A200" s="9" t="s">
        <v>419</v>
      </c>
      <c r="B200" s="53" t="s">
        <v>123</v>
      </c>
      <c r="C200" s="2"/>
      <c r="D200" s="2"/>
      <c r="E200" s="2"/>
      <c r="F200" s="2"/>
      <c r="G200" s="2"/>
    </row>
    <row r="201" spans="1:7" ht="19.5" hidden="1" thickBot="1">
      <c r="A201" s="9" t="s">
        <v>420</v>
      </c>
      <c r="B201" s="53" t="s">
        <v>125</v>
      </c>
      <c r="C201" s="2"/>
      <c r="D201" s="2"/>
      <c r="E201" s="2"/>
      <c r="F201" s="2"/>
      <c r="G201" s="2"/>
    </row>
    <row r="202" spans="1:7" ht="19.5" hidden="1" thickBot="1">
      <c r="A202" s="9" t="s">
        <v>421</v>
      </c>
      <c r="B202" s="53" t="s">
        <v>126</v>
      </c>
      <c r="C202" s="2"/>
      <c r="D202" s="2"/>
      <c r="E202" s="2"/>
      <c r="F202" s="2"/>
      <c r="G202" s="2"/>
    </row>
    <row r="203" spans="1:7" ht="19.5" hidden="1" thickBot="1">
      <c r="A203" s="9" t="s">
        <v>422</v>
      </c>
      <c r="B203" s="53" t="s">
        <v>127</v>
      </c>
      <c r="C203" s="2"/>
      <c r="D203" s="2"/>
      <c r="E203" s="2"/>
      <c r="F203" s="2"/>
      <c r="G203" s="2"/>
    </row>
    <row r="204" spans="1:7" ht="19.5" hidden="1" thickBot="1">
      <c r="A204" s="9" t="s">
        <v>423</v>
      </c>
      <c r="B204" s="53" t="s">
        <v>128</v>
      </c>
      <c r="C204" s="2"/>
      <c r="D204" s="2"/>
      <c r="E204" s="2"/>
      <c r="F204" s="2"/>
      <c r="G204" s="2"/>
    </row>
    <row r="205" spans="1:7" ht="19.5" hidden="1" thickBot="1">
      <c r="A205" s="11" t="s">
        <v>411</v>
      </c>
      <c r="B205" s="54" t="s">
        <v>206</v>
      </c>
      <c r="C205" s="12" t="s">
        <v>7</v>
      </c>
      <c r="D205" s="12" t="s">
        <v>7</v>
      </c>
      <c r="E205" s="12">
        <f t="shared" ref="E205:G205" si="41">E206+E207+E208+E209+E210+E211</f>
        <v>0</v>
      </c>
      <c r="F205" s="12" t="s">
        <v>7</v>
      </c>
      <c r="G205" s="12">
        <f t="shared" si="41"/>
        <v>0</v>
      </c>
    </row>
    <row r="206" spans="1:7" ht="19.5" hidden="1" thickBot="1">
      <c r="A206" s="9" t="s">
        <v>412</v>
      </c>
      <c r="B206" s="53" t="s">
        <v>124</v>
      </c>
      <c r="C206" s="2"/>
      <c r="D206" s="2"/>
      <c r="E206" s="2"/>
      <c r="F206" s="2"/>
      <c r="G206" s="2"/>
    </row>
    <row r="207" spans="1:7" ht="19.5" hidden="1" thickBot="1">
      <c r="A207" s="9" t="s">
        <v>413</v>
      </c>
      <c r="B207" s="53" t="s">
        <v>123</v>
      </c>
      <c r="C207" s="2"/>
      <c r="D207" s="2"/>
      <c r="E207" s="2"/>
      <c r="F207" s="2"/>
      <c r="G207" s="2"/>
    </row>
    <row r="208" spans="1:7" ht="19.5" hidden="1" thickBot="1">
      <c r="A208" s="9" t="s">
        <v>414</v>
      </c>
      <c r="B208" s="53" t="s">
        <v>125</v>
      </c>
      <c r="C208" s="2"/>
      <c r="D208" s="2"/>
      <c r="E208" s="2"/>
      <c r="F208" s="2"/>
      <c r="G208" s="2"/>
    </row>
    <row r="209" spans="1:7" ht="19.5" hidden="1" thickBot="1">
      <c r="A209" s="9" t="s">
        <v>415</v>
      </c>
      <c r="B209" s="53" t="s">
        <v>126</v>
      </c>
      <c r="C209" s="2"/>
      <c r="D209" s="2"/>
      <c r="E209" s="2"/>
      <c r="F209" s="2"/>
      <c r="G209" s="2"/>
    </row>
    <row r="210" spans="1:7" ht="19.5" hidden="1" thickBot="1">
      <c r="A210" s="9" t="s">
        <v>416</v>
      </c>
      <c r="B210" s="53" t="s">
        <v>127</v>
      </c>
      <c r="C210" s="2"/>
      <c r="D210" s="2"/>
      <c r="E210" s="2"/>
      <c r="F210" s="2"/>
      <c r="G210" s="2"/>
    </row>
    <row r="211" spans="1:7" ht="19.5" hidden="1" thickBot="1">
      <c r="A211" s="9" t="s">
        <v>417</v>
      </c>
      <c r="B211" s="53" t="s">
        <v>128</v>
      </c>
      <c r="C211" s="2"/>
      <c r="D211" s="2"/>
      <c r="E211" s="2"/>
      <c r="F211" s="2"/>
      <c r="G211" s="2"/>
    </row>
    <row r="212" spans="1:7" ht="19.5" hidden="1" thickBot="1">
      <c r="A212" s="11" t="s">
        <v>180</v>
      </c>
      <c r="B212" s="52" t="s">
        <v>184</v>
      </c>
      <c r="C212" s="12" t="s">
        <v>7</v>
      </c>
      <c r="D212" s="12" t="s">
        <v>7</v>
      </c>
      <c r="E212" s="12">
        <f t="shared" ref="E212:G212" si="42">E213+E228</f>
        <v>0</v>
      </c>
      <c r="F212" s="12" t="s">
        <v>7</v>
      </c>
      <c r="G212" s="12">
        <f t="shared" si="42"/>
        <v>0</v>
      </c>
    </row>
    <row r="213" spans="1:7" ht="19.5" hidden="1" thickBot="1">
      <c r="A213" s="11" t="s">
        <v>193</v>
      </c>
      <c r="B213" s="52" t="s">
        <v>201</v>
      </c>
      <c r="C213" s="12" t="s">
        <v>7</v>
      </c>
      <c r="D213" s="12" t="s">
        <v>7</v>
      </c>
      <c r="E213" s="12">
        <f t="shared" ref="E213:G213" si="43">E214+E221</f>
        <v>0</v>
      </c>
      <c r="F213" s="12" t="s">
        <v>7</v>
      </c>
      <c r="G213" s="12">
        <f t="shared" si="43"/>
        <v>0</v>
      </c>
    </row>
    <row r="214" spans="1:7" ht="19.5" hidden="1" thickBot="1">
      <c r="A214" s="11" t="s">
        <v>396</v>
      </c>
      <c r="B214" s="52" t="s">
        <v>203</v>
      </c>
      <c r="C214" s="12" t="s">
        <v>7</v>
      </c>
      <c r="D214" s="12" t="s">
        <v>7</v>
      </c>
      <c r="E214" s="12">
        <f t="shared" ref="E214:G214" si="44">E215+E216+E217+E218+E219+E220</f>
        <v>0</v>
      </c>
      <c r="F214" s="12" t="s">
        <v>7</v>
      </c>
      <c r="G214" s="12">
        <f t="shared" si="44"/>
        <v>0</v>
      </c>
    </row>
    <row r="215" spans="1:7" ht="19.5" hidden="1" thickBot="1">
      <c r="A215" s="9" t="s">
        <v>397</v>
      </c>
      <c r="B215" s="53" t="s">
        <v>124</v>
      </c>
      <c r="C215" s="2"/>
      <c r="D215" s="2"/>
      <c r="E215" s="2"/>
      <c r="F215" s="2"/>
      <c r="G215" s="2"/>
    </row>
    <row r="216" spans="1:7" ht="19.5" hidden="1" thickBot="1">
      <c r="A216" s="9" t="s">
        <v>398</v>
      </c>
      <c r="B216" s="53" t="s">
        <v>123</v>
      </c>
      <c r="C216" s="2"/>
      <c r="D216" s="2"/>
      <c r="E216" s="2"/>
      <c r="F216" s="2"/>
      <c r="G216" s="2"/>
    </row>
    <row r="217" spans="1:7" ht="19.5" hidden="1" thickBot="1">
      <c r="A217" s="9" t="s">
        <v>399</v>
      </c>
      <c r="B217" s="53" t="s">
        <v>125</v>
      </c>
      <c r="C217" s="2"/>
      <c r="D217" s="2"/>
      <c r="E217" s="2"/>
      <c r="F217" s="2"/>
      <c r="G217" s="2"/>
    </row>
    <row r="218" spans="1:7" ht="19.5" hidden="1" thickBot="1">
      <c r="A218" s="9" t="s">
        <v>400</v>
      </c>
      <c r="B218" s="53" t="s">
        <v>126</v>
      </c>
      <c r="C218" s="2"/>
      <c r="D218" s="2"/>
      <c r="E218" s="2"/>
      <c r="F218" s="2"/>
      <c r="G218" s="2"/>
    </row>
    <row r="219" spans="1:7" ht="19.5" hidden="1" thickBot="1">
      <c r="A219" s="9" t="s">
        <v>401</v>
      </c>
      <c r="B219" s="53" t="s">
        <v>127</v>
      </c>
      <c r="C219" s="2"/>
      <c r="D219" s="2"/>
      <c r="E219" s="2"/>
      <c r="F219" s="2"/>
      <c r="G219" s="2"/>
    </row>
    <row r="220" spans="1:7" ht="19.5" hidden="1" thickBot="1">
      <c r="A220" s="9" t="s">
        <v>402</v>
      </c>
      <c r="B220" s="53" t="s">
        <v>128</v>
      </c>
      <c r="C220" s="2"/>
      <c r="D220" s="2"/>
      <c r="E220" s="2"/>
      <c r="F220" s="2"/>
      <c r="G220" s="2"/>
    </row>
    <row r="221" spans="1:7" ht="19.5" hidden="1" thickBot="1">
      <c r="A221" s="11" t="s">
        <v>403</v>
      </c>
      <c r="B221" s="52" t="s">
        <v>204</v>
      </c>
      <c r="C221" s="12" t="s">
        <v>7</v>
      </c>
      <c r="D221" s="12" t="s">
        <v>7</v>
      </c>
      <c r="E221" s="12">
        <f t="shared" ref="E221:G221" si="45">E222+E223+E224+E225+E226+E227</f>
        <v>0</v>
      </c>
      <c r="F221" s="12" t="s">
        <v>7</v>
      </c>
      <c r="G221" s="12">
        <f t="shared" si="45"/>
        <v>0</v>
      </c>
    </row>
    <row r="222" spans="1:7" ht="19.5" hidden="1" thickBot="1">
      <c r="A222" s="9" t="s">
        <v>404</v>
      </c>
      <c r="B222" s="53" t="s">
        <v>124</v>
      </c>
      <c r="C222" s="2"/>
      <c r="D222" s="2"/>
      <c r="E222" s="2"/>
      <c r="F222" s="2"/>
      <c r="G222" s="2"/>
    </row>
    <row r="223" spans="1:7" ht="19.5" hidden="1" thickBot="1">
      <c r="A223" s="9" t="s">
        <v>405</v>
      </c>
      <c r="B223" s="53" t="s">
        <v>123</v>
      </c>
      <c r="C223" s="2"/>
      <c r="D223" s="2"/>
      <c r="E223" s="2"/>
      <c r="F223" s="2"/>
      <c r="G223" s="2"/>
    </row>
    <row r="224" spans="1:7" ht="19.5" hidden="1" thickBot="1">
      <c r="A224" s="9" t="s">
        <v>406</v>
      </c>
      <c r="B224" s="53" t="s">
        <v>125</v>
      </c>
      <c r="C224" s="2"/>
      <c r="D224" s="2"/>
      <c r="E224" s="2"/>
      <c r="F224" s="2"/>
      <c r="G224" s="2"/>
    </row>
    <row r="225" spans="1:7" ht="19.5" hidden="1" thickBot="1">
      <c r="A225" s="9" t="s">
        <v>407</v>
      </c>
      <c r="B225" s="53" t="s">
        <v>126</v>
      </c>
      <c r="C225" s="2"/>
      <c r="D225" s="2"/>
      <c r="E225" s="2"/>
      <c r="F225" s="2"/>
      <c r="G225" s="2"/>
    </row>
    <row r="226" spans="1:7" ht="19.5" hidden="1" thickBot="1">
      <c r="A226" s="9" t="s">
        <v>408</v>
      </c>
      <c r="B226" s="53" t="s">
        <v>127</v>
      </c>
      <c r="C226" s="2"/>
      <c r="D226" s="2"/>
      <c r="E226" s="2"/>
      <c r="F226" s="2"/>
      <c r="G226" s="2"/>
    </row>
    <row r="227" spans="1:7" ht="19.5" hidden="1" thickBot="1">
      <c r="A227" s="9" t="s">
        <v>409</v>
      </c>
      <c r="B227" s="53" t="s">
        <v>128</v>
      </c>
      <c r="C227" s="2"/>
      <c r="D227" s="2"/>
      <c r="E227" s="2"/>
      <c r="F227" s="2"/>
      <c r="G227" s="2"/>
    </row>
    <row r="228" spans="1:7" ht="19.5" hidden="1" thickBot="1">
      <c r="A228" s="11" t="s">
        <v>194</v>
      </c>
      <c r="B228" s="52" t="s">
        <v>202</v>
      </c>
      <c r="C228" s="12" t="s">
        <v>7</v>
      </c>
      <c r="D228" s="12" t="s">
        <v>7</v>
      </c>
      <c r="E228" s="12">
        <f t="shared" ref="E228:G228" si="46">E229+E236</f>
        <v>0</v>
      </c>
      <c r="F228" s="12" t="s">
        <v>7</v>
      </c>
      <c r="G228" s="12">
        <f t="shared" si="46"/>
        <v>0</v>
      </c>
    </row>
    <row r="229" spans="1:7" ht="19.5" hidden="1" thickBot="1">
      <c r="A229" s="11" t="s">
        <v>382</v>
      </c>
      <c r="B229" s="54" t="s">
        <v>205</v>
      </c>
      <c r="C229" s="12" t="s">
        <v>7</v>
      </c>
      <c r="D229" s="12" t="s">
        <v>7</v>
      </c>
      <c r="E229" s="12">
        <f t="shared" ref="E229:G229" si="47">E230+E231+E232+E233+E234+E235</f>
        <v>0</v>
      </c>
      <c r="F229" s="12" t="s">
        <v>7</v>
      </c>
      <c r="G229" s="12">
        <f t="shared" si="47"/>
        <v>0</v>
      </c>
    </row>
    <row r="230" spans="1:7" ht="19.5" hidden="1" thickBot="1">
      <c r="A230" s="9" t="s">
        <v>390</v>
      </c>
      <c r="B230" s="53" t="s">
        <v>124</v>
      </c>
      <c r="C230" s="2"/>
      <c r="D230" s="2"/>
      <c r="E230" s="2"/>
      <c r="F230" s="2"/>
      <c r="G230" s="2"/>
    </row>
    <row r="231" spans="1:7" ht="19.5" hidden="1" thickBot="1">
      <c r="A231" s="9" t="s">
        <v>391</v>
      </c>
      <c r="B231" s="53" t="s">
        <v>123</v>
      </c>
      <c r="C231" s="2"/>
      <c r="D231" s="2"/>
      <c r="E231" s="2"/>
      <c r="F231" s="2"/>
      <c r="G231" s="2"/>
    </row>
    <row r="232" spans="1:7" ht="19.5" hidden="1" thickBot="1">
      <c r="A232" s="9" t="s">
        <v>392</v>
      </c>
      <c r="B232" s="53" t="s">
        <v>125</v>
      </c>
      <c r="C232" s="2"/>
      <c r="D232" s="2"/>
      <c r="E232" s="2"/>
      <c r="F232" s="2"/>
      <c r="G232" s="2"/>
    </row>
    <row r="233" spans="1:7" ht="19.5" hidden="1" thickBot="1">
      <c r="A233" s="9" t="s">
        <v>393</v>
      </c>
      <c r="B233" s="53" t="s">
        <v>126</v>
      </c>
      <c r="C233" s="2"/>
      <c r="D233" s="2"/>
      <c r="E233" s="2"/>
      <c r="F233" s="2"/>
      <c r="G233" s="2"/>
    </row>
    <row r="234" spans="1:7" ht="19.5" hidden="1" thickBot="1">
      <c r="A234" s="9" t="s">
        <v>394</v>
      </c>
      <c r="B234" s="53" t="s">
        <v>127</v>
      </c>
      <c r="C234" s="2"/>
      <c r="D234" s="2"/>
      <c r="E234" s="2"/>
      <c r="F234" s="2"/>
      <c r="G234" s="2"/>
    </row>
    <row r="235" spans="1:7" ht="19.5" hidden="1" thickBot="1">
      <c r="A235" s="9" t="s">
        <v>395</v>
      </c>
      <c r="B235" s="53" t="s">
        <v>128</v>
      </c>
      <c r="C235" s="2"/>
      <c r="D235" s="2"/>
      <c r="E235" s="2"/>
      <c r="F235" s="2"/>
      <c r="G235" s="2"/>
    </row>
    <row r="236" spans="1:7" ht="19.5" hidden="1" thickBot="1">
      <c r="A236" s="11" t="s">
        <v>383</v>
      </c>
      <c r="B236" s="54" t="s">
        <v>206</v>
      </c>
      <c r="C236" s="12" t="s">
        <v>7</v>
      </c>
      <c r="D236" s="12" t="s">
        <v>7</v>
      </c>
      <c r="E236" s="12">
        <f t="shared" ref="E236:G236" si="48">E237+E238+E239+E240+E241+E242</f>
        <v>0</v>
      </c>
      <c r="F236" s="12" t="s">
        <v>7</v>
      </c>
      <c r="G236" s="12">
        <f t="shared" si="48"/>
        <v>0</v>
      </c>
    </row>
    <row r="237" spans="1:7" ht="19.5" hidden="1" thickBot="1">
      <c r="A237" s="9" t="s">
        <v>384</v>
      </c>
      <c r="B237" s="53" t="s">
        <v>124</v>
      </c>
      <c r="C237" s="2"/>
      <c r="D237" s="2"/>
      <c r="E237" s="2"/>
      <c r="F237" s="2"/>
      <c r="G237" s="2"/>
    </row>
    <row r="238" spans="1:7" ht="19.5" hidden="1" thickBot="1">
      <c r="A238" s="9" t="s">
        <v>385</v>
      </c>
      <c r="B238" s="53" t="s">
        <v>123</v>
      </c>
      <c r="C238" s="2"/>
      <c r="D238" s="2"/>
      <c r="E238" s="2"/>
      <c r="F238" s="2"/>
      <c r="G238" s="2"/>
    </row>
    <row r="239" spans="1:7" ht="19.5" hidden="1" thickBot="1">
      <c r="A239" s="9" t="s">
        <v>386</v>
      </c>
      <c r="B239" s="53" t="s">
        <v>125</v>
      </c>
      <c r="C239" s="2"/>
      <c r="D239" s="2"/>
      <c r="E239" s="2"/>
      <c r="F239" s="2"/>
      <c r="G239" s="2"/>
    </row>
    <row r="240" spans="1:7" ht="19.5" hidden="1" thickBot="1">
      <c r="A240" s="9" t="s">
        <v>387</v>
      </c>
      <c r="B240" s="53" t="s">
        <v>126</v>
      </c>
      <c r="C240" s="2"/>
      <c r="D240" s="2"/>
      <c r="E240" s="2"/>
      <c r="F240" s="2"/>
      <c r="G240" s="2"/>
    </row>
    <row r="241" spans="1:7" ht="19.5" hidden="1" thickBot="1">
      <c r="A241" s="9" t="s">
        <v>388</v>
      </c>
      <c r="B241" s="53" t="s">
        <v>127</v>
      </c>
      <c r="C241" s="2"/>
      <c r="D241" s="2"/>
      <c r="E241" s="2"/>
      <c r="F241" s="2"/>
      <c r="G241" s="2"/>
    </row>
    <row r="242" spans="1:7" ht="19.5" hidden="1" thickBot="1">
      <c r="A242" s="9" t="s">
        <v>389</v>
      </c>
      <c r="B242" s="53" t="s">
        <v>128</v>
      </c>
      <c r="C242" s="2"/>
      <c r="D242" s="2"/>
      <c r="E242" s="2"/>
      <c r="F242" s="2"/>
      <c r="G242" s="2"/>
    </row>
    <row r="243" spans="1:7" ht="19.5" hidden="1" thickBot="1">
      <c r="A243" s="11" t="s">
        <v>181</v>
      </c>
      <c r="B243" s="52" t="s">
        <v>185</v>
      </c>
      <c r="C243" s="12" t="s">
        <v>7</v>
      </c>
      <c r="D243" s="12" t="s">
        <v>7</v>
      </c>
      <c r="E243" s="12">
        <f t="shared" ref="E243:G243" si="49">E244+E259</f>
        <v>0</v>
      </c>
      <c r="F243" s="12" t="s">
        <v>7</v>
      </c>
      <c r="G243" s="12">
        <f t="shared" si="49"/>
        <v>0</v>
      </c>
    </row>
    <row r="244" spans="1:7" ht="19.5" hidden="1" thickBot="1">
      <c r="A244" s="11" t="s">
        <v>195</v>
      </c>
      <c r="B244" s="52" t="s">
        <v>201</v>
      </c>
      <c r="C244" s="12" t="s">
        <v>7</v>
      </c>
      <c r="D244" s="12" t="s">
        <v>7</v>
      </c>
      <c r="E244" s="12">
        <f t="shared" ref="E244:G244" si="50">E245+E252</f>
        <v>0</v>
      </c>
      <c r="F244" s="12" t="s">
        <v>7</v>
      </c>
      <c r="G244" s="12">
        <f t="shared" si="50"/>
        <v>0</v>
      </c>
    </row>
    <row r="245" spans="1:7" ht="19.5" hidden="1" thickBot="1">
      <c r="A245" s="11" t="s">
        <v>368</v>
      </c>
      <c r="B245" s="52" t="s">
        <v>203</v>
      </c>
      <c r="C245" s="12" t="s">
        <v>7</v>
      </c>
      <c r="D245" s="12" t="s">
        <v>7</v>
      </c>
      <c r="E245" s="12">
        <f t="shared" ref="E245:G245" si="51">E246+E247+E248+E249+E250+E251</f>
        <v>0</v>
      </c>
      <c r="F245" s="12" t="s">
        <v>7</v>
      </c>
      <c r="G245" s="12">
        <f t="shared" si="51"/>
        <v>0</v>
      </c>
    </row>
    <row r="246" spans="1:7" ht="19.5" hidden="1" thickBot="1">
      <c r="A246" s="9" t="s">
        <v>370</v>
      </c>
      <c r="B246" s="53" t="s">
        <v>124</v>
      </c>
      <c r="C246" s="2"/>
      <c r="D246" s="2"/>
      <c r="E246" s="2"/>
      <c r="F246" s="2"/>
      <c r="G246" s="2"/>
    </row>
    <row r="247" spans="1:7" ht="19.5" hidden="1" thickBot="1">
      <c r="A247" s="9" t="s">
        <v>372</v>
      </c>
      <c r="B247" s="53" t="s">
        <v>123</v>
      </c>
      <c r="C247" s="2"/>
      <c r="D247" s="2"/>
      <c r="E247" s="2"/>
      <c r="F247" s="2"/>
      <c r="G247" s="2"/>
    </row>
    <row r="248" spans="1:7" ht="19.5" hidden="1" thickBot="1">
      <c r="A248" s="9" t="s">
        <v>373</v>
      </c>
      <c r="B248" s="53" t="s">
        <v>125</v>
      </c>
      <c r="C248" s="2"/>
      <c r="D248" s="2"/>
      <c r="E248" s="2"/>
      <c r="F248" s="2"/>
      <c r="G248" s="2"/>
    </row>
    <row r="249" spans="1:7" ht="19.5" hidden="1" thickBot="1">
      <c r="A249" s="9" t="s">
        <v>374</v>
      </c>
      <c r="B249" s="53" t="s">
        <v>126</v>
      </c>
      <c r="C249" s="2"/>
      <c r="D249" s="2"/>
      <c r="E249" s="2"/>
      <c r="F249" s="2"/>
      <c r="G249" s="2"/>
    </row>
    <row r="250" spans="1:7" ht="19.5" hidden="1" thickBot="1">
      <c r="A250" s="9" t="s">
        <v>375</v>
      </c>
      <c r="B250" s="53" t="s">
        <v>127</v>
      </c>
      <c r="C250" s="2"/>
      <c r="D250" s="2"/>
      <c r="E250" s="2"/>
      <c r="F250" s="2"/>
      <c r="G250" s="2"/>
    </row>
    <row r="251" spans="1:7" ht="19.5" hidden="1" thickBot="1">
      <c r="A251" s="9" t="s">
        <v>376</v>
      </c>
      <c r="B251" s="53" t="s">
        <v>128</v>
      </c>
      <c r="C251" s="2"/>
      <c r="D251" s="2"/>
      <c r="E251" s="2"/>
      <c r="F251" s="2"/>
      <c r="G251" s="2"/>
    </row>
    <row r="252" spans="1:7" ht="19.5" hidden="1" thickBot="1">
      <c r="A252" s="11" t="s">
        <v>369</v>
      </c>
      <c r="B252" s="52" t="s">
        <v>204</v>
      </c>
      <c r="C252" s="12" t="s">
        <v>7</v>
      </c>
      <c r="D252" s="12" t="s">
        <v>7</v>
      </c>
      <c r="E252" s="12">
        <f t="shared" ref="E252:G252" si="52">E253+E254+E255+E256+E257+E258</f>
        <v>0</v>
      </c>
      <c r="F252" s="12" t="s">
        <v>7</v>
      </c>
      <c r="G252" s="12">
        <f t="shared" si="52"/>
        <v>0</v>
      </c>
    </row>
    <row r="253" spans="1:7" ht="19.5" hidden="1" thickBot="1">
      <c r="A253" s="9" t="s">
        <v>371</v>
      </c>
      <c r="B253" s="53" t="s">
        <v>124</v>
      </c>
      <c r="C253" s="2"/>
      <c r="D253" s="2"/>
      <c r="E253" s="2"/>
      <c r="F253" s="2"/>
      <c r="G253" s="2"/>
    </row>
    <row r="254" spans="1:7" ht="19.5" hidden="1" thickBot="1">
      <c r="A254" s="9" t="s">
        <v>377</v>
      </c>
      <c r="B254" s="53" t="s">
        <v>123</v>
      </c>
      <c r="C254" s="2"/>
      <c r="D254" s="2"/>
      <c r="E254" s="2"/>
      <c r="F254" s="2"/>
      <c r="G254" s="2"/>
    </row>
    <row r="255" spans="1:7" ht="19.5" hidden="1" thickBot="1">
      <c r="A255" s="9" t="s">
        <v>378</v>
      </c>
      <c r="B255" s="53" t="s">
        <v>125</v>
      </c>
      <c r="C255" s="2"/>
      <c r="D255" s="2"/>
      <c r="E255" s="2"/>
      <c r="F255" s="2"/>
      <c r="G255" s="2"/>
    </row>
    <row r="256" spans="1:7" ht="19.5" hidden="1" thickBot="1">
      <c r="A256" s="9" t="s">
        <v>379</v>
      </c>
      <c r="B256" s="53" t="s">
        <v>126</v>
      </c>
      <c r="C256" s="2"/>
      <c r="D256" s="2"/>
      <c r="E256" s="2"/>
      <c r="F256" s="2"/>
      <c r="G256" s="2"/>
    </row>
    <row r="257" spans="1:7" ht="19.5" hidden="1" thickBot="1">
      <c r="A257" s="9" t="s">
        <v>380</v>
      </c>
      <c r="B257" s="53" t="s">
        <v>127</v>
      </c>
      <c r="C257" s="2"/>
      <c r="D257" s="2"/>
      <c r="E257" s="2"/>
      <c r="F257" s="2"/>
      <c r="G257" s="2"/>
    </row>
    <row r="258" spans="1:7" ht="19.5" hidden="1" thickBot="1">
      <c r="A258" s="9" t="s">
        <v>381</v>
      </c>
      <c r="B258" s="53" t="s">
        <v>128</v>
      </c>
      <c r="C258" s="2"/>
      <c r="D258" s="2"/>
      <c r="E258" s="2"/>
      <c r="F258" s="2"/>
      <c r="G258" s="2"/>
    </row>
    <row r="259" spans="1:7" ht="19.5" hidden="1" thickBot="1">
      <c r="A259" s="11" t="s">
        <v>196</v>
      </c>
      <c r="B259" s="52" t="s">
        <v>202</v>
      </c>
      <c r="C259" s="12" t="s">
        <v>7</v>
      </c>
      <c r="D259" s="12" t="s">
        <v>7</v>
      </c>
      <c r="E259" s="12">
        <f t="shared" ref="E259:G259" si="53">E260+E267</f>
        <v>0</v>
      </c>
      <c r="F259" s="12" t="s">
        <v>7</v>
      </c>
      <c r="G259" s="12">
        <f t="shared" si="53"/>
        <v>0</v>
      </c>
    </row>
    <row r="260" spans="1:7" ht="19.5" hidden="1" thickBot="1">
      <c r="A260" s="11" t="s">
        <v>354</v>
      </c>
      <c r="B260" s="54" t="s">
        <v>205</v>
      </c>
      <c r="C260" s="12" t="s">
        <v>7</v>
      </c>
      <c r="D260" s="12" t="s">
        <v>7</v>
      </c>
      <c r="E260" s="12">
        <f t="shared" ref="E260:G260" si="54">E261+E262+E263+E264+E265+E266</f>
        <v>0</v>
      </c>
      <c r="F260" s="12" t="s">
        <v>7</v>
      </c>
      <c r="G260" s="12">
        <f t="shared" si="54"/>
        <v>0</v>
      </c>
    </row>
    <row r="261" spans="1:7" ht="19.5" hidden="1" thickBot="1">
      <c r="A261" s="9" t="s">
        <v>355</v>
      </c>
      <c r="B261" s="53" t="s">
        <v>124</v>
      </c>
      <c r="C261" s="2"/>
      <c r="D261" s="2"/>
      <c r="E261" s="2"/>
      <c r="F261" s="2"/>
      <c r="G261" s="2"/>
    </row>
    <row r="262" spans="1:7" ht="19.5" hidden="1" thickBot="1">
      <c r="A262" s="9" t="s">
        <v>356</v>
      </c>
      <c r="B262" s="53" t="s">
        <v>123</v>
      </c>
      <c r="C262" s="2"/>
      <c r="D262" s="2"/>
      <c r="E262" s="2"/>
      <c r="F262" s="2"/>
      <c r="G262" s="2"/>
    </row>
    <row r="263" spans="1:7" ht="19.5" hidden="1" thickBot="1">
      <c r="A263" s="9" t="s">
        <v>357</v>
      </c>
      <c r="B263" s="53" t="s">
        <v>125</v>
      </c>
      <c r="C263" s="2"/>
      <c r="D263" s="2"/>
      <c r="E263" s="2"/>
      <c r="F263" s="2"/>
      <c r="G263" s="2"/>
    </row>
    <row r="264" spans="1:7" ht="19.5" hidden="1" thickBot="1">
      <c r="A264" s="9" t="s">
        <v>358</v>
      </c>
      <c r="B264" s="53" t="s">
        <v>126</v>
      </c>
      <c r="C264" s="2"/>
      <c r="D264" s="2"/>
      <c r="E264" s="2"/>
      <c r="F264" s="2"/>
      <c r="G264" s="2"/>
    </row>
    <row r="265" spans="1:7" ht="19.5" hidden="1" thickBot="1">
      <c r="A265" s="9" t="s">
        <v>359</v>
      </c>
      <c r="B265" s="53" t="s">
        <v>127</v>
      </c>
      <c r="C265" s="2"/>
      <c r="D265" s="2"/>
      <c r="E265" s="2"/>
      <c r="F265" s="2"/>
      <c r="G265" s="2"/>
    </row>
    <row r="266" spans="1:7" ht="19.5" hidden="1" thickBot="1">
      <c r="A266" s="9" t="s">
        <v>360</v>
      </c>
      <c r="B266" s="53" t="s">
        <v>128</v>
      </c>
      <c r="C266" s="2"/>
      <c r="D266" s="2"/>
      <c r="E266" s="2"/>
      <c r="F266" s="2"/>
      <c r="G266" s="2"/>
    </row>
    <row r="267" spans="1:7" ht="19.5" hidden="1" thickBot="1">
      <c r="A267" s="11" t="s">
        <v>361</v>
      </c>
      <c r="B267" s="54" t="s">
        <v>206</v>
      </c>
      <c r="C267" s="12" t="s">
        <v>7</v>
      </c>
      <c r="D267" s="12" t="s">
        <v>7</v>
      </c>
      <c r="E267" s="12">
        <f t="shared" ref="E267:G267" si="55">E268+E269+E270+E271+E272+E273</f>
        <v>0</v>
      </c>
      <c r="F267" s="12" t="s">
        <v>7</v>
      </c>
      <c r="G267" s="12">
        <f t="shared" si="55"/>
        <v>0</v>
      </c>
    </row>
    <row r="268" spans="1:7" ht="19.5" hidden="1" thickBot="1">
      <c r="A268" s="9" t="s">
        <v>362</v>
      </c>
      <c r="B268" s="53" t="s">
        <v>124</v>
      </c>
      <c r="C268" s="2"/>
      <c r="D268" s="2"/>
      <c r="E268" s="2"/>
      <c r="F268" s="2"/>
      <c r="G268" s="2"/>
    </row>
    <row r="269" spans="1:7" ht="19.5" hidden="1" thickBot="1">
      <c r="A269" s="9" t="s">
        <v>363</v>
      </c>
      <c r="B269" s="53" t="s">
        <v>123</v>
      </c>
      <c r="C269" s="2"/>
      <c r="D269" s="2"/>
      <c r="E269" s="2"/>
      <c r="F269" s="2"/>
      <c r="G269" s="2"/>
    </row>
    <row r="270" spans="1:7" ht="19.5" hidden="1" thickBot="1">
      <c r="A270" s="9" t="s">
        <v>364</v>
      </c>
      <c r="B270" s="53" t="s">
        <v>125</v>
      </c>
      <c r="C270" s="2"/>
      <c r="D270" s="2"/>
      <c r="E270" s="2"/>
      <c r="F270" s="2"/>
      <c r="G270" s="2"/>
    </row>
    <row r="271" spans="1:7" ht="19.5" hidden="1" thickBot="1">
      <c r="A271" s="9" t="s">
        <v>365</v>
      </c>
      <c r="B271" s="53" t="s">
        <v>126</v>
      </c>
      <c r="C271" s="2"/>
      <c r="D271" s="2"/>
      <c r="E271" s="2"/>
      <c r="F271" s="2"/>
      <c r="G271" s="2"/>
    </row>
    <row r="272" spans="1:7" ht="19.5" hidden="1" thickBot="1">
      <c r="A272" s="9" t="s">
        <v>366</v>
      </c>
      <c r="B272" s="53" t="s">
        <v>127</v>
      </c>
      <c r="C272" s="2"/>
      <c r="D272" s="2"/>
      <c r="E272" s="2"/>
      <c r="F272" s="2"/>
      <c r="G272" s="2"/>
    </row>
    <row r="273" spans="1:7" ht="19.5" hidden="1" thickBot="1">
      <c r="A273" s="9" t="s">
        <v>367</v>
      </c>
      <c r="B273" s="53" t="s">
        <v>128</v>
      </c>
      <c r="C273" s="2"/>
      <c r="D273" s="2"/>
      <c r="E273" s="2"/>
      <c r="F273" s="2"/>
      <c r="G273" s="2"/>
    </row>
    <row r="274" spans="1:7" ht="19.5" hidden="1" thickBot="1">
      <c r="A274" s="11" t="s">
        <v>182</v>
      </c>
      <c r="B274" s="52" t="s">
        <v>186</v>
      </c>
      <c r="C274" s="12" t="s">
        <v>7</v>
      </c>
      <c r="D274" s="12" t="s">
        <v>7</v>
      </c>
      <c r="E274" s="12">
        <f t="shared" ref="E274:G274" si="56">E275+E290</f>
        <v>0</v>
      </c>
      <c r="F274" s="12" t="s">
        <v>7</v>
      </c>
      <c r="G274" s="12">
        <f t="shared" si="56"/>
        <v>0</v>
      </c>
    </row>
    <row r="275" spans="1:7" ht="19.5" hidden="1" thickBot="1">
      <c r="A275" s="11" t="s">
        <v>197</v>
      </c>
      <c r="B275" s="52" t="s">
        <v>201</v>
      </c>
      <c r="C275" s="12" t="s">
        <v>7</v>
      </c>
      <c r="D275" s="12" t="s">
        <v>7</v>
      </c>
      <c r="E275" s="12">
        <f t="shared" ref="E275:G275" si="57">E276+E283</f>
        <v>0</v>
      </c>
      <c r="F275" s="12" t="s">
        <v>7</v>
      </c>
      <c r="G275" s="12">
        <f t="shared" si="57"/>
        <v>0</v>
      </c>
    </row>
    <row r="276" spans="1:7" ht="19.5" hidden="1" thickBot="1">
      <c r="A276" s="11" t="s">
        <v>340</v>
      </c>
      <c r="B276" s="52" t="s">
        <v>203</v>
      </c>
      <c r="C276" s="12" t="s">
        <v>7</v>
      </c>
      <c r="D276" s="12" t="s">
        <v>7</v>
      </c>
      <c r="E276" s="12">
        <f t="shared" ref="E276:G276" si="58">E277+E278+E279+E280+E281+E282</f>
        <v>0</v>
      </c>
      <c r="F276" s="12" t="s">
        <v>7</v>
      </c>
      <c r="G276" s="12">
        <f t="shared" si="58"/>
        <v>0</v>
      </c>
    </row>
    <row r="277" spans="1:7" ht="19.5" hidden="1" thickBot="1">
      <c r="A277" s="9" t="s">
        <v>341</v>
      </c>
      <c r="B277" s="53" t="s">
        <v>124</v>
      </c>
      <c r="C277" s="2"/>
      <c r="D277" s="2"/>
      <c r="E277" s="2"/>
      <c r="F277" s="2"/>
      <c r="G277" s="2"/>
    </row>
    <row r="278" spans="1:7" ht="19.5" hidden="1" thickBot="1">
      <c r="A278" s="9" t="s">
        <v>342</v>
      </c>
      <c r="B278" s="53" t="s">
        <v>123</v>
      </c>
      <c r="C278" s="2"/>
      <c r="D278" s="2"/>
      <c r="E278" s="2"/>
      <c r="F278" s="2"/>
      <c r="G278" s="2"/>
    </row>
    <row r="279" spans="1:7" ht="19.5" hidden="1" thickBot="1">
      <c r="A279" s="9" t="s">
        <v>343</v>
      </c>
      <c r="B279" s="53" t="s">
        <v>125</v>
      </c>
      <c r="C279" s="2"/>
      <c r="D279" s="2"/>
      <c r="E279" s="2"/>
      <c r="F279" s="2"/>
      <c r="G279" s="2"/>
    </row>
    <row r="280" spans="1:7" ht="19.5" hidden="1" thickBot="1">
      <c r="A280" s="9" t="s">
        <v>344</v>
      </c>
      <c r="B280" s="53" t="s">
        <v>126</v>
      </c>
      <c r="C280" s="2"/>
      <c r="D280" s="2"/>
      <c r="E280" s="2"/>
      <c r="F280" s="2"/>
      <c r="G280" s="2"/>
    </row>
    <row r="281" spans="1:7" ht="19.5" hidden="1" thickBot="1">
      <c r="A281" s="9" t="s">
        <v>345</v>
      </c>
      <c r="B281" s="53" t="s">
        <v>127</v>
      </c>
      <c r="C281" s="2"/>
      <c r="D281" s="2"/>
      <c r="E281" s="2"/>
      <c r="F281" s="2"/>
      <c r="G281" s="2"/>
    </row>
    <row r="282" spans="1:7" ht="19.5" hidden="1" thickBot="1">
      <c r="A282" s="9" t="s">
        <v>346</v>
      </c>
      <c r="B282" s="53" t="s">
        <v>128</v>
      </c>
      <c r="C282" s="2"/>
      <c r="D282" s="2"/>
      <c r="E282" s="2"/>
      <c r="F282" s="2"/>
      <c r="G282" s="2"/>
    </row>
    <row r="283" spans="1:7" ht="19.5" hidden="1" thickBot="1">
      <c r="A283" s="11" t="s">
        <v>347</v>
      </c>
      <c r="B283" s="52" t="s">
        <v>204</v>
      </c>
      <c r="C283" s="12" t="s">
        <v>7</v>
      </c>
      <c r="D283" s="12" t="s">
        <v>7</v>
      </c>
      <c r="E283" s="12">
        <f t="shared" ref="E283:G283" si="59">E284+E285+E286+E287+E288+E289</f>
        <v>0</v>
      </c>
      <c r="F283" s="12" t="s">
        <v>7</v>
      </c>
      <c r="G283" s="12">
        <f t="shared" si="59"/>
        <v>0</v>
      </c>
    </row>
    <row r="284" spans="1:7" ht="19.5" hidden="1" thickBot="1">
      <c r="A284" s="9" t="s">
        <v>348</v>
      </c>
      <c r="B284" s="53" t="s">
        <v>124</v>
      </c>
      <c r="C284" s="2"/>
      <c r="D284" s="2"/>
      <c r="E284" s="2"/>
      <c r="F284" s="2"/>
      <c r="G284" s="2"/>
    </row>
    <row r="285" spans="1:7" ht="19.5" hidden="1" thickBot="1">
      <c r="A285" s="9" t="s">
        <v>349</v>
      </c>
      <c r="B285" s="53" t="s">
        <v>123</v>
      </c>
      <c r="C285" s="2"/>
      <c r="D285" s="2"/>
      <c r="E285" s="2"/>
      <c r="F285" s="2"/>
      <c r="G285" s="2"/>
    </row>
    <row r="286" spans="1:7" ht="19.5" hidden="1" thickBot="1">
      <c r="A286" s="9" t="s">
        <v>350</v>
      </c>
      <c r="B286" s="53" t="s">
        <v>125</v>
      </c>
      <c r="C286" s="2"/>
      <c r="D286" s="2"/>
      <c r="E286" s="2"/>
      <c r="F286" s="2"/>
      <c r="G286" s="2"/>
    </row>
    <row r="287" spans="1:7" ht="19.5" hidden="1" thickBot="1">
      <c r="A287" s="9" t="s">
        <v>351</v>
      </c>
      <c r="B287" s="53" t="s">
        <v>126</v>
      </c>
      <c r="C287" s="2"/>
      <c r="D287" s="2"/>
      <c r="E287" s="2"/>
      <c r="F287" s="2"/>
      <c r="G287" s="2"/>
    </row>
    <row r="288" spans="1:7" ht="19.5" hidden="1" thickBot="1">
      <c r="A288" s="9" t="s">
        <v>352</v>
      </c>
      <c r="B288" s="53" t="s">
        <v>127</v>
      </c>
      <c r="C288" s="2"/>
      <c r="D288" s="2"/>
      <c r="E288" s="2"/>
      <c r="F288" s="2"/>
      <c r="G288" s="2"/>
    </row>
    <row r="289" spans="1:7" ht="19.5" hidden="1" thickBot="1">
      <c r="A289" s="9" t="s">
        <v>353</v>
      </c>
      <c r="B289" s="53" t="s">
        <v>128</v>
      </c>
      <c r="C289" s="2"/>
      <c r="D289" s="2"/>
      <c r="E289" s="2"/>
      <c r="F289" s="2"/>
      <c r="G289" s="2"/>
    </row>
    <row r="290" spans="1:7" ht="19.5" hidden="1" thickBot="1">
      <c r="A290" s="11" t="s">
        <v>198</v>
      </c>
      <c r="B290" s="52" t="s">
        <v>202</v>
      </c>
      <c r="C290" s="12" t="s">
        <v>7</v>
      </c>
      <c r="D290" s="12" t="s">
        <v>7</v>
      </c>
      <c r="E290" s="12">
        <f t="shared" ref="E290:G290" si="60">E291+E298</f>
        <v>0</v>
      </c>
      <c r="F290" s="12" t="s">
        <v>7</v>
      </c>
      <c r="G290" s="12">
        <f t="shared" si="60"/>
        <v>0</v>
      </c>
    </row>
    <row r="291" spans="1:7" ht="19.5" hidden="1" thickBot="1">
      <c r="A291" s="11" t="s">
        <v>326</v>
      </c>
      <c r="B291" s="54" t="s">
        <v>205</v>
      </c>
      <c r="C291" s="12" t="s">
        <v>7</v>
      </c>
      <c r="D291" s="12" t="s">
        <v>7</v>
      </c>
      <c r="E291" s="12">
        <f t="shared" ref="E291:G291" si="61">E292+E293+E294+E295+E296+E297</f>
        <v>0</v>
      </c>
      <c r="F291" s="12" t="s">
        <v>7</v>
      </c>
      <c r="G291" s="12">
        <f t="shared" si="61"/>
        <v>0</v>
      </c>
    </row>
    <row r="292" spans="1:7" ht="19.5" hidden="1" thickBot="1">
      <c r="A292" s="9" t="s">
        <v>327</v>
      </c>
      <c r="B292" s="53" t="s">
        <v>124</v>
      </c>
      <c r="C292" s="2"/>
      <c r="D292" s="2"/>
      <c r="E292" s="2"/>
      <c r="F292" s="2"/>
      <c r="G292" s="2"/>
    </row>
    <row r="293" spans="1:7" ht="19.5" hidden="1" thickBot="1">
      <c r="A293" s="9" t="s">
        <v>328</v>
      </c>
      <c r="B293" s="53" t="s">
        <v>123</v>
      </c>
      <c r="C293" s="2"/>
      <c r="D293" s="2"/>
      <c r="E293" s="2"/>
      <c r="F293" s="2"/>
      <c r="G293" s="2"/>
    </row>
    <row r="294" spans="1:7" ht="19.5" hidden="1" thickBot="1">
      <c r="A294" s="9" t="s">
        <v>329</v>
      </c>
      <c r="B294" s="53" t="s">
        <v>125</v>
      </c>
      <c r="C294" s="2"/>
      <c r="D294" s="2"/>
      <c r="E294" s="2"/>
      <c r="F294" s="2"/>
      <c r="G294" s="2"/>
    </row>
    <row r="295" spans="1:7" ht="19.5" hidden="1" thickBot="1">
      <c r="A295" s="9" t="s">
        <v>330</v>
      </c>
      <c r="B295" s="53" t="s">
        <v>126</v>
      </c>
      <c r="C295" s="2"/>
      <c r="D295" s="2"/>
      <c r="E295" s="2"/>
      <c r="F295" s="2"/>
      <c r="G295" s="2"/>
    </row>
    <row r="296" spans="1:7" ht="19.5" hidden="1" thickBot="1">
      <c r="A296" s="9" t="s">
        <v>331</v>
      </c>
      <c r="B296" s="53" t="s">
        <v>127</v>
      </c>
      <c r="C296" s="2"/>
      <c r="D296" s="2"/>
      <c r="E296" s="2"/>
      <c r="F296" s="2"/>
      <c r="G296" s="2"/>
    </row>
    <row r="297" spans="1:7" ht="19.5" hidden="1" thickBot="1">
      <c r="A297" s="9" t="s">
        <v>332</v>
      </c>
      <c r="B297" s="53" t="s">
        <v>128</v>
      </c>
      <c r="C297" s="2"/>
      <c r="D297" s="2"/>
      <c r="E297" s="2"/>
      <c r="F297" s="2"/>
      <c r="G297" s="2"/>
    </row>
    <row r="298" spans="1:7" ht="19.5" hidden="1" thickBot="1">
      <c r="A298" s="11" t="s">
        <v>333</v>
      </c>
      <c r="B298" s="54" t="s">
        <v>206</v>
      </c>
      <c r="C298" s="12" t="s">
        <v>7</v>
      </c>
      <c r="D298" s="12" t="s">
        <v>7</v>
      </c>
      <c r="E298" s="12">
        <f t="shared" ref="E298:G298" si="62">E299+E300+E301+E302+E303+E304</f>
        <v>0</v>
      </c>
      <c r="F298" s="12" t="s">
        <v>7</v>
      </c>
      <c r="G298" s="12">
        <f t="shared" si="62"/>
        <v>0</v>
      </c>
    </row>
    <row r="299" spans="1:7" ht="19.5" hidden="1" thickBot="1">
      <c r="A299" s="9" t="s">
        <v>334</v>
      </c>
      <c r="B299" s="53" t="s">
        <v>124</v>
      </c>
      <c r="C299" s="2"/>
      <c r="D299" s="2"/>
      <c r="E299" s="2"/>
      <c r="F299" s="2"/>
      <c r="G299" s="2"/>
    </row>
    <row r="300" spans="1:7" ht="19.5" hidden="1" thickBot="1">
      <c r="A300" s="9" t="s">
        <v>335</v>
      </c>
      <c r="B300" s="53" t="s">
        <v>123</v>
      </c>
      <c r="C300" s="2"/>
      <c r="D300" s="2"/>
      <c r="E300" s="2"/>
      <c r="F300" s="2"/>
      <c r="G300" s="2"/>
    </row>
    <row r="301" spans="1:7" ht="19.5" hidden="1" thickBot="1">
      <c r="A301" s="9" t="s">
        <v>336</v>
      </c>
      <c r="B301" s="53" t="s">
        <v>125</v>
      </c>
      <c r="C301" s="2"/>
      <c r="D301" s="2"/>
      <c r="E301" s="2"/>
      <c r="F301" s="2"/>
      <c r="G301" s="2"/>
    </row>
    <row r="302" spans="1:7" ht="19.5" hidden="1" thickBot="1">
      <c r="A302" s="9" t="s">
        <v>337</v>
      </c>
      <c r="B302" s="53" t="s">
        <v>126</v>
      </c>
      <c r="C302" s="2"/>
      <c r="D302" s="2"/>
      <c r="E302" s="2"/>
      <c r="F302" s="2"/>
      <c r="G302" s="2"/>
    </row>
    <row r="303" spans="1:7" ht="19.5" hidden="1" thickBot="1">
      <c r="A303" s="9" t="s">
        <v>338</v>
      </c>
      <c r="B303" s="53" t="s">
        <v>127</v>
      </c>
      <c r="C303" s="2"/>
      <c r="D303" s="2"/>
      <c r="E303" s="2"/>
      <c r="F303" s="2"/>
      <c r="G303" s="2"/>
    </row>
    <row r="304" spans="1:7" ht="19.5" hidden="1" thickBot="1">
      <c r="A304" s="9" t="s">
        <v>339</v>
      </c>
      <c r="B304" s="53" t="s">
        <v>128</v>
      </c>
      <c r="C304" s="2"/>
      <c r="D304" s="2"/>
      <c r="E304" s="2"/>
      <c r="F304" s="2"/>
      <c r="G304" s="2"/>
    </row>
    <row r="305" spans="1:7" ht="38.25" hidden="1" thickBot="1">
      <c r="A305" s="11" t="s">
        <v>188</v>
      </c>
      <c r="B305" s="52" t="s">
        <v>187</v>
      </c>
      <c r="C305" s="12" t="s">
        <v>7</v>
      </c>
      <c r="D305" s="12" t="s">
        <v>7</v>
      </c>
      <c r="E305" s="12">
        <f t="shared" ref="E305:G305" si="63">E306+E321</f>
        <v>0</v>
      </c>
      <c r="F305" s="12" t="s">
        <v>7</v>
      </c>
      <c r="G305" s="12">
        <f t="shared" si="63"/>
        <v>0</v>
      </c>
    </row>
    <row r="306" spans="1:7" ht="19.5" hidden="1" thickBot="1">
      <c r="A306" s="11" t="s">
        <v>199</v>
      </c>
      <c r="B306" s="52" t="s">
        <v>201</v>
      </c>
      <c r="C306" s="12" t="s">
        <v>7</v>
      </c>
      <c r="D306" s="12" t="s">
        <v>7</v>
      </c>
      <c r="E306" s="12">
        <f t="shared" ref="E306:G306" si="64">E307+E314</f>
        <v>0</v>
      </c>
      <c r="F306" s="12" t="s">
        <v>7</v>
      </c>
      <c r="G306" s="12">
        <f t="shared" si="64"/>
        <v>0</v>
      </c>
    </row>
    <row r="307" spans="1:7" ht="19.5" hidden="1" thickBot="1">
      <c r="A307" s="11" t="s">
        <v>312</v>
      </c>
      <c r="B307" s="52" t="s">
        <v>203</v>
      </c>
      <c r="C307" s="12" t="s">
        <v>7</v>
      </c>
      <c r="D307" s="12" t="s">
        <v>7</v>
      </c>
      <c r="E307" s="12">
        <f t="shared" ref="E307:G307" si="65">E308+E309+E310+E311+E312+E313</f>
        <v>0</v>
      </c>
      <c r="F307" s="12" t="s">
        <v>7</v>
      </c>
      <c r="G307" s="12">
        <f t="shared" si="65"/>
        <v>0</v>
      </c>
    </row>
    <row r="308" spans="1:7" ht="19.5" hidden="1" thickBot="1">
      <c r="A308" s="9" t="s">
        <v>313</v>
      </c>
      <c r="B308" s="53" t="s">
        <v>124</v>
      </c>
      <c r="C308" s="2"/>
      <c r="D308" s="2"/>
      <c r="E308" s="2"/>
      <c r="F308" s="2"/>
      <c r="G308" s="2"/>
    </row>
    <row r="309" spans="1:7" ht="19.5" hidden="1" thickBot="1">
      <c r="A309" s="9" t="s">
        <v>314</v>
      </c>
      <c r="B309" s="53" t="s">
        <v>123</v>
      </c>
      <c r="C309" s="2"/>
      <c r="D309" s="2"/>
      <c r="E309" s="2"/>
      <c r="F309" s="2"/>
      <c r="G309" s="2"/>
    </row>
    <row r="310" spans="1:7" ht="19.5" hidden="1" thickBot="1">
      <c r="A310" s="9" t="s">
        <v>315</v>
      </c>
      <c r="B310" s="53" t="s">
        <v>125</v>
      </c>
      <c r="C310" s="2"/>
      <c r="D310" s="2"/>
      <c r="E310" s="2"/>
      <c r="F310" s="2"/>
      <c r="G310" s="2"/>
    </row>
    <row r="311" spans="1:7" ht="19.5" hidden="1" thickBot="1">
      <c r="A311" s="9" t="s">
        <v>316</v>
      </c>
      <c r="B311" s="53" t="s">
        <v>126</v>
      </c>
      <c r="C311" s="2"/>
      <c r="D311" s="2"/>
      <c r="E311" s="2"/>
      <c r="F311" s="2"/>
      <c r="G311" s="2"/>
    </row>
    <row r="312" spans="1:7" ht="19.5" hidden="1" thickBot="1">
      <c r="A312" s="9" t="s">
        <v>317</v>
      </c>
      <c r="B312" s="53" t="s">
        <v>127</v>
      </c>
      <c r="C312" s="2"/>
      <c r="D312" s="2"/>
      <c r="E312" s="2"/>
      <c r="F312" s="2"/>
      <c r="G312" s="2"/>
    </row>
    <row r="313" spans="1:7" ht="19.5" hidden="1" thickBot="1">
      <c r="A313" s="9" t="s">
        <v>318</v>
      </c>
      <c r="B313" s="53" t="s">
        <v>128</v>
      </c>
      <c r="C313" s="2"/>
      <c r="D313" s="2"/>
      <c r="E313" s="2"/>
      <c r="F313" s="2"/>
      <c r="G313" s="2"/>
    </row>
    <row r="314" spans="1:7" ht="19.5" hidden="1" thickBot="1">
      <c r="A314" s="11" t="s">
        <v>319</v>
      </c>
      <c r="B314" s="52" t="s">
        <v>204</v>
      </c>
      <c r="C314" s="12" t="s">
        <v>7</v>
      </c>
      <c r="D314" s="12" t="s">
        <v>7</v>
      </c>
      <c r="E314" s="12">
        <f t="shared" ref="E314:G314" si="66">E315+E316+E317+E318+E319+E320</f>
        <v>0</v>
      </c>
      <c r="F314" s="12" t="s">
        <v>7</v>
      </c>
      <c r="G314" s="12">
        <f t="shared" si="66"/>
        <v>0</v>
      </c>
    </row>
    <row r="315" spans="1:7" ht="19.5" hidden="1" thickBot="1">
      <c r="A315" s="9" t="s">
        <v>320</v>
      </c>
      <c r="B315" s="53" t="s">
        <v>124</v>
      </c>
      <c r="C315" s="2"/>
      <c r="D315" s="2"/>
      <c r="E315" s="2"/>
      <c r="F315" s="2"/>
      <c r="G315" s="2"/>
    </row>
    <row r="316" spans="1:7" ht="19.5" hidden="1" thickBot="1">
      <c r="A316" s="9" t="s">
        <v>321</v>
      </c>
      <c r="B316" s="53" t="s">
        <v>123</v>
      </c>
      <c r="C316" s="2"/>
      <c r="D316" s="2"/>
      <c r="E316" s="2"/>
      <c r="F316" s="2"/>
      <c r="G316" s="2"/>
    </row>
    <row r="317" spans="1:7" ht="19.5" hidden="1" thickBot="1">
      <c r="A317" s="9" t="s">
        <v>322</v>
      </c>
      <c r="B317" s="53" t="s">
        <v>125</v>
      </c>
      <c r="C317" s="2"/>
      <c r="D317" s="2"/>
      <c r="E317" s="2"/>
      <c r="F317" s="2"/>
      <c r="G317" s="2"/>
    </row>
    <row r="318" spans="1:7" ht="19.5" hidden="1" thickBot="1">
      <c r="A318" s="9" t="s">
        <v>323</v>
      </c>
      <c r="B318" s="53" t="s">
        <v>126</v>
      </c>
      <c r="C318" s="2"/>
      <c r="D318" s="2"/>
      <c r="E318" s="2"/>
      <c r="F318" s="2"/>
      <c r="G318" s="2"/>
    </row>
    <row r="319" spans="1:7" ht="19.5" hidden="1" thickBot="1">
      <c r="A319" s="9" t="s">
        <v>324</v>
      </c>
      <c r="B319" s="53" t="s">
        <v>127</v>
      </c>
      <c r="C319" s="2"/>
      <c r="D319" s="2"/>
      <c r="E319" s="2"/>
      <c r="F319" s="2"/>
      <c r="G319" s="2"/>
    </row>
    <row r="320" spans="1:7" ht="19.5" hidden="1" thickBot="1">
      <c r="A320" s="9" t="s">
        <v>325</v>
      </c>
      <c r="B320" s="53" t="s">
        <v>128</v>
      </c>
      <c r="C320" s="2"/>
      <c r="D320" s="2"/>
      <c r="E320" s="2"/>
      <c r="F320" s="2"/>
      <c r="G320" s="2"/>
    </row>
    <row r="321" spans="1:7" ht="19.5" hidden="1" thickBot="1">
      <c r="A321" s="11" t="s">
        <v>200</v>
      </c>
      <c r="B321" s="52" t="s">
        <v>202</v>
      </c>
      <c r="C321" s="12" t="s">
        <v>7</v>
      </c>
      <c r="D321" s="12" t="s">
        <v>7</v>
      </c>
      <c r="E321" s="12">
        <f t="shared" ref="E321:G321" si="67">E322+E329</f>
        <v>0</v>
      </c>
      <c r="F321" s="12" t="s">
        <v>7</v>
      </c>
      <c r="G321" s="12">
        <f t="shared" si="67"/>
        <v>0</v>
      </c>
    </row>
    <row r="322" spans="1:7" ht="19.5" hidden="1" thickBot="1">
      <c r="A322" s="11" t="s">
        <v>298</v>
      </c>
      <c r="B322" s="54" t="s">
        <v>205</v>
      </c>
      <c r="C322" s="12" t="s">
        <v>7</v>
      </c>
      <c r="D322" s="12" t="s">
        <v>7</v>
      </c>
      <c r="E322" s="12">
        <f t="shared" ref="E322:G322" si="68">E323+E324+E325+E326+E327+E328</f>
        <v>0</v>
      </c>
      <c r="F322" s="12" t="s">
        <v>7</v>
      </c>
      <c r="G322" s="12">
        <f t="shared" si="68"/>
        <v>0</v>
      </c>
    </row>
    <row r="323" spans="1:7" ht="19.5" hidden="1" thickBot="1">
      <c r="A323" s="9" t="s">
        <v>306</v>
      </c>
      <c r="B323" s="53" t="s">
        <v>124</v>
      </c>
      <c r="C323" s="2"/>
      <c r="D323" s="2"/>
      <c r="E323" s="2"/>
      <c r="F323" s="2"/>
      <c r="G323" s="2"/>
    </row>
    <row r="324" spans="1:7" ht="19.5" hidden="1" thickBot="1">
      <c r="A324" s="9" t="s">
        <v>307</v>
      </c>
      <c r="B324" s="53" t="s">
        <v>123</v>
      </c>
      <c r="C324" s="2"/>
      <c r="D324" s="2"/>
      <c r="E324" s="2"/>
      <c r="F324" s="2"/>
      <c r="G324" s="2"/>
    </row>
    <row r="325" spans="1:7" ht="19.5" hidden="1" thickBot="1">
      <c r="A325" s="9" t="s">
        <v>308</v>
      </c>
      <c r="B325" s="53" t="s">
        <v>125</v>
      </c>
      <c r="C325" s="2"/>
      <c r="D325" s="2"/>
      <c r="E325" s="2"/>
      <c r="F325" s="2"/>
      <c r="G325" s="2"/>
    </row>
    <row r="326" spans="1:7" ht="19.5" hidden="1" thickBot="1">
      <c r="A326" s="9" t="s">
        <v>309</v>
      </c>
      <c r="B326" s="53" t="s">
        <v>126</v>
      </c>
      <c r="C326" s="2"/>
      <c r="D326" s="2"/>
      <c r="E326" s="2"/>
      <c r="F326" s="2"/>
      <c r="G326" s="2"/>
    </row>
    <row r="327" spans="1:7" ht="19.5" hidden="1" thickBot="1">
      <c r="A327" s="9" t="s">
        <v>310</v>
      </c>
      <c r="B327" s="53" t="s">
        <v>127</v>
      </c>
      <c r="C327" s="2"/>
      <c r="D327" s="2"/>
      <c r="E327" s="2"/>
      <c r="F327" s="2"/>
      <c r="G327" s="2"/>
    </row>
    <row r="328" spans="1:7" ht="19.5" hidden="1" thickBot="1">
      <c r="A328" s="9" t="s">
        <v>311</v>
      </c>
      <c r="B328" s="53" t="s">
        <v>128</v>
      </c>
      <c r="C328" s="2"/>
      <c r="D328" s="2"/>
      <c r="E328" s="2"/>
      <c r="F328" s="2"/>
      <c r="G328" s="2"/>
    </row>
    <row r="329" spans="1:7" ht="19.5" hidden="1" thickBot="1">
      <c r="A329" s="11" t="s">
        <v>299</v>
      </c>
      <c r="B329" s="54" t="s">
        <v>206</v>
      </c>
      <c r="C329" s="12" t="s">
        <v>7</v>
      </c>
      <c r="D329" s="12" t="s">
        <v>7</v>
      </c>
      <c r="E329" s="12">
        <f t="shared" ref="E329:G329" si="69">E330+E331+E332+E333+E334+E335</f>
        <v>0</v>
      </c>
      <c r="F329" s="12" t="s">
        <v>7</v>
      </c>
      <c r="G329" s="12">
        <f t="shared" si="69"/>
        <v>0</v>
      </c>
    </row>
    <row r="330" spans="1:7" ht="19.5" hidden="1" thickBot="1">
      <c r="A330" s="9" t="s">
        <v>300</v>
      </c>
      <c r="B330" s="53" t="s">
        <v>124</v>
      </c>
      <c r="C330" s="2"/>
      <c r="D330" s="2"/>
      <c r="E330" s="2"/>
      <c r="F330" s="2"/>
      <c r="G330" s="2"/>
    </row>
    <row r="331" spans="1:7" ht="19.5" hidden="1" thickBot="1">
      <c r="A331" s="9" t="s">
        <v>301</v>
      </c>
      <c r="B331" s="53" t="s">
        <v>123</v>
      </c>
      <c r="C331" s="2"/>
      <c r="D331" s="2"/>
      <c r="E331" s="2"/>
      <c r="F331" s="2"/>
      <c r="G331" s="2"/>
    </row>
    <row r="332" spans="1:7" ht="19.5" hidden="1" thickBot="1">
      <c r="A332" s="9" t="s">
        <v>302</v>
      </c>
      <c r="B332" s="53" t="s">
        <v>125</v>
      </c>
      <c r="C332" s="2"/>
      <c r="D332" s="2"/>
      <c r="E332" s="2"/>
      <c r="F332" s="2"/>
      <c r="G332" s="2"/>
    </row>
    <row r="333" spans="1:7" ht="19.5" hidden="1" thickBot="1">
      <c r="A333" s="9" t="s">
        <v>303</v>
      </c>
      <c r="B333" s="53" t="s">
        <v>126</v>
      </c>
      <c r="C333" s="2"/>
      <c r="D333" s="2"/>
      <c r="E333" s="2"/>
      <c r="F333" s="2"/>
      <c r="G333" s="2"/>
    </row>
    <row r="334" spans="1:7" ht="19.5" hidden="1" thickBot="1">
      <c r="A334" s="9" t="s">
        <v>304</v>
      </c>
      <c r="B334" s="53" t="s">
        <v>127</v>
      </c>
      <c r="C334" s="2"/>
      <c r="D334" s="2"/>
      <c r="E334" s="2"/>
      <c r="F334" s="2"/>
      <c r="G334" s="2"/>
    </row>
    <row r="335" spans="1:7" ht="19.5" hidden="1" thickBot="1">
      <c r="A335" s="9" t="s">
        <v>305</v>
      </c>
      <c r="B335" s="53" t="s">
        <v>128</v>
      </c>
      <c r="C335" s="2"/>
      <c r="D335" s="2"/>
      <c r="E335" s="2"/>
      <c r="F335" s="2"/>
      <c r="G335" s="2"/>
    </row>
    <row r="336" spans="1:7" ht="24" customHeight="1" thickBot="1">
      <c r="A336" s="11">
        <v>3</v>
      </c>
      <c r="B336" s="51" t="s">
        <v>9</v>
      </c>
      <c r="C336" s="12" t="s">
        <v>7</v>
      </c>
      <c r="D336" s="12" t="s">
        <v>7</v>
      </c>
      <c r="E336" s="12">
        <f t="shared" ref="E336:G336" si="70">E337+E343+E349</f>
        <v>0</v>
      </c>
      <c r="F336" s="12" t="s">
        <v>7</v>
      </c>
      <c r="G336" s="12">
        <f t="shared" si="70"/>
        <v>0</v>
      </c>
    </row>
    <row r="337" spans="1:7" ht="19.5" hidden="1" thickBot="1">
      <c r="A337" s="11" t="s">
        <v>230</v>
      </c>
      <c r="B337" s="52" t="s">
        <v>232</v>
      </c>
      <c r="C337" s="12" t="s">
        <v>7</v>
      </c>
      <c r="D337" s="12" t="s">
        <v>7</v>
      </c>
      <c r="E337" s="12">
        <f t="shared" ref="E337:G337" si="71">E338+E339+E340+E341+E342</f>
        <v>0</v>
      </c>
      <c r="F337" s="12" t="s">
        <v>7</v>
      </c>
      <c r="G337" s="12">
        <f t="shared" si="71"/>
        <v>0</v>
      </c>
    </row>
    <row r="338" spans="1:7" ht="19.5" hidden="1" thickBot="1">
      <c r="A338" s="9" t="s">
        <v>282</v>
      </c>
      <c r="B338" s="53" t="s">
        <v>235</v>
      </c>
      <c r="C338" s="2"/>
      <c r="D338" s="2"/>
      <c r="E338" s="2"/>
      <c r="F338" s="2"/>
      <c r="G338" s="2"/>
    </row>
    <row r="339" spans="1:7" ht="19.5" hidden="1" thickBot="1">
      <c r="A339" s="9" t="s">
        <v>283</v>
      </c>
      <c r="B339" s="53" t="s">
        <v>236</v>
      </c>
      <c r="C339" s="2"/>
      <c r="D339" s="2"/>
      <c r="E339" s="2"/>
      <c r="F339" s="2"/>
      <c r="G339" s="2"/>
    </row>
    <row r="340" spans="1:7" ht="19.5" hidden="1" thickBot="1">
      <c r="A340" s="9" t="s">
        <v>284</v>
      </c>
      <c r="B340" s="53" t="s">
        <v>237</v>
      </c>
      <c r="C340" s="2"/>
      <c r="D340" s="2"/>
      <c r="E340" s="2"/>
      <c r="F340" s="2"/>
      <c r="G340" s="2"/>
    </row>
    <row r="341" spans="1:7" ht="19.5" hidden="1" thickBot="1">
      <c r="A341" s="9" t="s">
        <v>285</v>
      </c>
      <c r="B341" s="53" t="s">
        <v>238</v>
      </c>
      <c r="C341" s="2"/>
      <c r="D341" s="2"/>
      <c r="E341" s="2"/>
      <c r="F341" s="2"/>
      <c r="G341" s="2"/>
    </row>
    <row r="342" spans="1:7" ht="19.5" hidden="1" thickBot="1">
      <c r="A342" s="9" t="s">
        <v>286</v>
      </c>
      <c r="B342" s="53" t="s">
        <v>239</v>
      </c>
      <c r="C342" s="2"/>
      <c r="D342" s="2"/>
      <c r="E342" s="2"/>
      <c r="F342" s="2"/>
      <c r="G342" s="2"/>
    </row>
    <row r="343" spans="1:7" ht="19.5" hidden="1" thickBot="1">
      <c r="A343" s="11" t="s">
        <v>231</v>
      </c>
      <c r="B343" s="52" t="s">
        <v>233</v>
      </c>
      <c r="C343" s="12" t="s">
        <v>7</v>
      </c>
      <c r="D343" s="12" t="s">
        <v>7</v>
      </c>
      <c r="E343" s="12">
        <f t="shared" ref="E343:G343" si="72">E344+E345+E346+E347+E348</f>
        <v>0</v>
      </c>
      <c r="F343" s="12" t="s">
        <v>7</v>
      </c>
      <c r="G343" s="12">
        <f t="shared" si="72"/>
        <v>0</v>
      </c>
    </row>
    <row r="344" spans="1:7" ht="19.5" hidden="1" thickBot="1">
      <c r="A344" s="9" t="s">
        <v>287</v>
      </c>
      <c r="B344" s="53" t="s">
        <v>235</v>
      </c>
      <c r="C344" s="2"/>
      <c r="D344" s="2"/>
      <c r="E344" s="2"/>
      <c r="F344" s="2"/>
      <c r="G344" s="2"/>
    </row>
    <row r="345" spans="1:7" ht="19.5" hidden="1" thickBot="1">
      <c r="A345" s="9" t="s">
        <v>288</v>
      </c>
      <c r="B345" s="53" t="s">
        <v>236</v>
      </c>
      <c r="C345" s="2"/>
      <c r="D345" s="2"/>
      <c r="E345" s="2"/>
      <c r="F345" s="2"/>
      <c r="G345" s="2"/>
    </row>
    <row r="346" spans="1:7" ht="19.5" hidden="1" thickBot="1">
      <c r="A346" s="9" t="s">
        <v>289</v>
      </c>
      <c r="B346" s="53" t="s">
        <v>237</v>
      </c>
      <c r="C346" s="2"/>
      <c r="D346" s="2"/>
      <c r="E346" s="2"/>
      <c r="F346" s="2"/>
      <c r="G346" s="2"/>
    </row>
    <row r="347" spans="1:7" ht="19.5" hidden="1" thickBot="1">
      <c r="A347" s="9" t="s">
        <v>290</v>
      </c>
      <c r="B347" s="53" t="s">
        <v>238</v>
      </c>
      <c r="C347" s="2"/>
      <c r="D347" s="2"/>
      <c r="E347" s="2"/>
      <c r="F347" s="2"/>
      <c r="G347" s="2"/>
    </row>
    <row r="348" spans="1:7" ht="19.5" hidden="1" thickBot="1">
      <c r="A348" s="9" t="s">
        <v>291</v>
      </c>
      <c r="B348" s="53" t="s">
        <v>239</v>
      </c>
      <c r="C348" s="2"/>
      <c r="D348" s="2"/>
      <c r="E348" s="2"/>
      <c r="F348" s="2"/>
      <c r="G348" s="2"/>
    </row>
    <row r="349" spans="1:7" ht="19.5" hidden="1" thickBot="1">
      <c r="A349" s="11" t="s">
        <v>292</v>
      </c>
      <c r="B349" s="52" t="s">
        <v>234</v>
      </c>
      <c r="C349" s="12" t="s">
        <v>7</v>
      </c>
      <c r="D349" s="12" t="s">
        <v>7</v>
      </c>
      <c r="E349" s="12">
        <f t="shared" ref="E349:G349" si="73">E350+E351+E352+E353+E354</f>
        <v>0</v>
      </c>
      <c r="F349" s="12" t="s">
        <v>7</v>
      </c>
      <c r="G349" s="12">
        <f t="shared" si="73"/>
        <v>0</v>
      </c>
    </row>
    <row r="350" spans="1:7" ht="19.5" hidden="1" thickBot="1">
      <c r="A350" s="9" t="s">
        <v>293</v>
      </c>
      <c r="B350" s="53" t="s">
        <v>235</v>
      </c>
      <c r="C350" s="2"/>
      <c r="D350" s="2"/>
      <c r="E350" s="2"/>
      <c r="F350" s="2"/>
      <c r="G350" s="2"/>
    </row>
    <row r="351" spans="1:7" ht="19.5" hidden="1" thickBot="1">
      <c r="A351" s="9" t="s">
        <v>294</v>
      </c>
      <c r="B351" s="53" t="s">
        <v>236</v>
      </c>
      <c r="C351" s="2"/>
      <c r="D351" s="2"/>
      <c r="E351" s="2"/>
      <c r="F351" s="2"/>
      <c r="G351" s="2"/>
    </row>
    <row r="352" spans="1:7" ht="19.5" hidden="1" thickBot="1">
      <c r="A352" s="9" t="s">
        <v>295</v>
      </c>
      <c r="B352" s="53" t="s">
        <v>237</v>
      </c>
      <c r="C352" s="2"/>
      <c r="D352" s="2"/>
      <c r="E352" s="2"/>
      <c r="F352" s="2"/>
      <c r="G352" s="2"/>
    </row>
    <row r="353" spans="1:7" ht="19.5" hidden="1" thickBot="1">
      <c r="A353" s="9" t="s">
        <v>296</v>
      </c>
      <c r="B353" s="53" t="s">
        <v>238</v>
      </c>
      <c r="C353" s="2"/>
      <c r="D353" s="2"/>
      <c r="E353" s="2"/>
      <c r="F353" s="2"/>
      <c r="G353" s="2"/>
    </row>
    <row r="354" spans="1:7" ht="19.5" hidden="1" thickBot="1">
      <c r="A354" s="9" t="s">
        <v>297</v>
      </c>
      <c r="B354" s="53" t="s">
        <v>239</v>
      </c>
      <c r="C354" s="2"/>
      <c r="D354" s="2"/>
      <c r="E354" s="2"/>
      <c r="F354" s="2"/>
      <c r="G354" s="2"/>
    </row>
    <row r="355" spans="1:7" s="10" customFormat="1" ht="94.5" customHeight="1" thickBot="1">
      <c r="A355" s="13">
        <v>4</v>
      </c>
      <c r="B355" s="51" t="s">
        <v>10</v>
      </c>
      <c r="C355" s="14" t="s">
        <v>7</v>
      </c>
      <c r="D355" s="14" t="s">
        <v>7</v>
      </c>
      <c r="E355" s="14">
        <f>E356+E364</f>
        <v>0</v>
      </c>
      <c r="F355" s="14" t="s">
        <v>7</v>
      </c>
      <c r="G355" s="14">
        <f>G356+G364</f>
        <v>0</v>
      </c>
    </row>
    <row r="356" spans="1:7" ht="38.25" hidden="1" thickBot="1">
      <c r="A356" s="11" t="s">
        <v>240</v>
      </c>
      <c r="B356" s="52" t="s">
        <v>11</v>
      </c>
      <c r="C356" s="12" t="s">
        <v>7</v>
      </c>
      <c r="D356" s="12" t="s">
        <v>7</v>
      </c>
      <c r="E356" s="12">
        <f t="shared" ref="E356:G356" si="74">E357+E364</f>
        <v>0</v>
      </c>
      <c r="F356" s="12" t="s">
        <v>7</v>
      </c>
      <c r="G356" s="12">
        <f t="shared" si="74"/>
        <v>0</v>
      </c>
    </row>
    <row r="357" spans="1:7" ht="19.5" hidden="1" thickBot="1">
      <c r="A357" s="11" t="s">
        <v>241</v>
      </c>
      <c r="B357" s="52" t="s">
        <v>244</v>
      </c>
      <c r="C357" s="12" t="s">
        <v>7</v>
      </c>
      <c r="D357" s="12" t="s">
        <v>7</v>
      </c>
      <c r="E357" s="12">
        <f t="shared" ref="E357:G357" si="75">E358+E359+E360+E361+E362+E363</f>
        <v>0</v>
      </c>
      <c r="F357" s="12" t="s">
        <v>7</v>
      </c>
      <c r="G357" s="12">
        <f t="shared" si="75"/>
        <v>0</v>
      </c>
    </row>
    <row r="358" spans="1:7" ht="33.75" hidden="1" customHeight="1" thickBot="1">
      <c r="A358" s="9" t="s">
        <v>251</v>
      </c>
      <c r="B358" s="53" t="s">
        <v>245</v>
      </c>
      <c r="C358" s="2"/>
      <c r="D358" s="2"/>
      <c r="E358" s="2"/>
      <c r="F358" s="2"/>
      <c r="G358" s="2"/>
    </row>
    <row r="359" spans="1:7" ht="19.5" hidden="1" thickBot="1">
      <c r="A359" s="9" t="s">
        <v>252</v>
      </c>
      <c r="B359" s="53" t="s">
        <v>246</v>
      </c>
      <c r="C359" s="2"/>
      <c r="D359" s="2"/>
      <c r="E359" s="2"/>
      <c r="F359" s="2"/>
      <c r="G359" s="2"/>
    </row>
    <row r="360" spans="1:7" ht="38.25" hidden="1" thickBot="1">
      <c r="A360" s="9" t="s">
        <v>253</v>
      </c>
      <c r="B360" s="53" t="s">
        <v>247</v>
      </c>
      <c r="C360" s="2"/>
      <c r="D360" s="2"/>
      <c r="E360" s="2"/>
      <c r="F360" s="2"/>
      <c r="G360" s="2"/>
    </row>
    <row r="361" spans="1:7" ht="38.25" hidden="1" thickBot="1">
      <c r="A361" s="9" t="s">
        <v>254</v>
      </c>
      <c r="B361" s="53" t="s">
        <v>248</v>
      </c>
      <c r="C361" s="2"/>
      <c r="D361" s="2"/>
      <c r="E361" s="2"/>
      <c r="F361" s="2"/>
      <c r="G361" s="2"/>
    </row>
    <row r="362" spans="1:7" ht="19.5" hidden="1" thickBot="1">
      <c r="A362" s="9" t="s">
        <v>255</v>
      </c>
      <c r="B362" s="53" t="s">
        <v>249</v>
      </c>
      <c r="C362" s="2"/>
      <c r="D362" s="2"/>
      <c r="E362" s="2"/>
      <c r="F362" s="2"/>
      <c r="G362" s="2"/>
    </row>
    <row r="363" spans="1:7" ht="19.5" hidden="1" thickBot="1">
      <c r="A363" s="9" t="s">
        <v>256</v>
      </c>
      <c r="B363" s="53" t="s">
        <v>250</v>
      </c>
      <c r="C363" s="2"/>
      <c r="D363" s="2"/>
      <c r="E363" s="2"/>
      <c r="F363" s="2"/>
      <c r="G363" s="2"/>
    </row>
    <row r="364" spans="1:7" ht="19.5" hidden="1" thickBot="1">
      <c r="A364" s="11" t="s">
        <v>242</v>
      </c>
      <c r="B364" s="52" t="s">
        <v>243</v>
      </c>
      <c r="C364" s="12" t="s">
        <v>7</v>
      </c>
      <c r="D364" s="12" t="s">
        <v>7</v>
      </c>
      <c r="E364" s="12">
        <f t="shared" ref="E364" si="76">E365+E366+E367+E368+E369+E370</f>
        <v>0</v>
      </c>
      <c r="F364" s="12" t="s">
        <v>7</v>
      </c>
      <c r="G364" s="12">
        <f>G365+G366+G367+G368+G369+G370</f>
        <v>0</v>
      </c>
    </row>
    <row r="365" spans="1:7" ht="19.5" hidden="1" thickBot="1">
      <c r="A365" s="9" t="s">
        <v>257</v>
      </c>
      <c r="B365" s="53" t="s">
        <v>245</v>
      </c>
      <c r="C365" s="2"/>
      <c r="D365" s="2"/>
      <c r="E365" s="2"/>
      <c r="F365" s="2"/>
      <c r="G365" s="2"/>
    </row>
    <row r="366" spans="1:7" ht="19.5" hidden="1" thickBot="1">
      <c r="A366" s="9" t="s">
        <v>258</v>
      </c>
      <c r="B366" s="53" t="s">
        <v>246</v>
      </c>
      <c r="C366" s="2"/>
      <c r="D366" s="2"/>
      <c r="E366" s="2"/>
      <c r="F366" s="2"/>
      <c r="G366" s="2"/>
    </row>
    <row r="367" spans="1:7" ht="38.25" hidden="1" thickBot="1">
      <c r="A367" s="9" t="s">
        <v>259</v>
      </c>
      <c r="B367" s="53" t="s">
        <v>247</v>
      </c>
      <c r="C367" s="2"/>
      <c r="D367" s="2"/>
      <c r="E367" s="2"/>
      <c r="F367" s="2"/>
      <c r="G367" s="2"/>
    </row>
    <row r="368" spans="1:7" ht="38.25" hidden="1" thickBot="1">
      <c r="A368" s="9" t="s">
        <v>260</v>
      </c>
      <c r="B368" s="53" t="s">
        <v>248</v>
      </c>
      <c r="C368" s="2"/>
      <c r="D368" s="2"/>
      <c r="E368" s="2"/>
      <c r="F368" s="2"/>
      <c r="G368" s="2"/>
    </row>
    <row r="369" spans="1:7" ht="19.5" hidden="1" thickBot="1">
      <c r="A369" s="9" t="s">
        <v>261</v>
      </c>
      <c r="B369" s="53" t="s">
        <v>249</v>
      </c>
      <c r="C369" s="2"/>
      <c r="D369" s="2"/>
      <c r="E369" s="2"/>
      <c r="F369" s="2"/>
      <c r="G369" s="2"/>
    </row>
    <row r="370" spans="1:7" ht="19.5" hidden="1" thickBot="1">
      <c r="A370" s="9" t="s">
        <v>262</v>
      </c>
      <c r="B370" s="53" t="s">
        <v>250</v>
      </c>
      <c r="C370" s="3"/>
      <c r="D370" s="3"/>
      <c r="E370" s="3"/>
      <c r="F370" s="3"/>
      <c r="G370" s="3"/>
    </row>
    <row r="371" spans="1:7" ht="60.75" customHeight="1" thickBot="1">
      <c r="A371" s="13">
        <v>5</v>
      </c>
      <c r="B371" s="51" t="s">
        <v>12</v>
      </c>
      <c r="C371" s="14" t="s">
        <v>7</v>
      </c>
      <c r="D371" s="14" t="s">
        <v>7</v>
      </c>
      <c r="E371" s="14">
        <f>E372</f>
        <v>0</v>
      </c>
      <c r="F371" s="14" t="s">
        <v>7</v>
      </c>
      <c r="G371" s="14">
        <f>G372</f>
        <v>0</v>
      </c>
    </row>
    <row r="372" spans="1:7" ht="19.5" hidden="1" thickBot="1">
      <c r="A372" s="11" t="s">
        <v>263</v>
      </c>
      <c r="B372" s="52" t="s">
        <v>13</v>
      </c>
      <c r="C372" s="12" t="s">
        <v>7</v>
      </c>
      <c r="D372" s="12" t="s">
        <v>7</v>
      </c>
      <c r="E372" s="12">
        <f t="shared" ref="E372:G372" si="77">E373+E380</f>
        <v>0</v>
      </c>
      <c r="F372" s="12" t="s">
        <v>7</v>
      </c>
      <c r="G372" s="12">
        <f t="shared" si="77"/>
        <v>0</v>
      </c>
    </row>
    <row r="373" spans="1:7" ht="19.5" hidden="1" thickBot="1">
      <c r="A373" s="11" t="s">
        <v>264</v>
      </c>
      <c r="B373" s="52" t="s">
        <v>244</v>
      </c>
      <c r="C373" s="12" t="s">
        <v>7</v>
      </c>
      <c r="D373" s="12" t="s">
        <v>7</v>
      </c>
      <c r="E373" s="12">
        <f t="shared" ref="E373:G373" si="78">E374+E375+E376+E377+E378+E379</f>
        <v>0</v>
      </c>
      <c r="F373" s="12" t="s">
        <v>7</v>
      </c>
      <c r="G373" s="12">
        <f t="shared" si="78"/>
        <v>0</v>
      </c>
    </row>
    <row r="374" spans="1:7" ht="19.5" hidden="1" thickBot="1">
      <c r="A374" s="9" t="s">
        <v>265</v>
      </c>
      <c r="B374" s="53" t="s">
        <v>245</v>
      </c>
      <c r="C374" s="2"/>
      <c r="D374" s="2"/>
      <c r="E374" s="2"/>
      <c r="F374" s="2"/>
      <c r="G374" s="2"/>
    </row>
    <row r="375" spans="1:7" ht="19.5" hidden="1" thickBot="1">
      <c r="A375" s="9" t="s">
        <v>266</v>
      </c>
      <c r="B375" s="53" t="s">
        <v>246</v>
      </c>
      <c r="C375" s="2"/>
      <c r="D375" s="2"/>
      <c r="E375" s="2"/>
      <c r="F375" s="2"/>
      <c r="G375" s="2"/>
    </row>
    <row r="376" spans="1:7" ht="38.25" hidden="1" thickBot="1">
      <c r="A376" s="9" t="s">
        <v>267</v>
      </c>
      <c r="B376" s="53" t="s">
        <v>247</v>
      </c>
      <c r="C376" s="2"/>
      <c r="D376" s="2"/>
      <c r="E376" s="2"/>
      <c r="F376" s="2"/>
      <c r="G376" s="2"/>
    </row>
    <row r="377" spans="1:7" ht="38.25" hidden="1" thickBot="1">
      <c r="A377" s="9" t="s">
        <v>268</v>
      </c>
      <c r="B377" s="53" t="s">
        <v>248</v>
      </c>
      <c r="C377" s="2"/>
      <c r="D377" s="2"/>
      <c r="E377" s="2"/>
      <c r="F377" s="2"/>
      <c r="G377" s="2"/>
    </row>
    <row r="378" spans="1:7" ht="19.5" hidden="1" thickBot="1">
      <c r="A378" s="9" t="s">
        <v>269</v>
      </c>
      <c r="B378" s="53" t="s">
        <v>249</v>
      </c>
      <c r="C378" s="2"/>
      <c r="D378" s="2"/>
      <c r="E378" s="2"/>
      <c r="F378" s="2"/>
      <c r="G378" s="2"/>
    </row>
    <row r="379" spans="1:7" ht="19.5" hidden="1" thickBot="1">
      <c r="A379" s="9" t="s">
        <v>270</v>
      </c>
      <c r="B379" s="53" t="s">
        <v>250</v>
      </c>
      <c r="C379" s="2"/>
      <c r="D379" s="2"/>
      <c r="E379" s="2"/>
      <c r="F379" s="2"/>
      <c r="G379" s="2"/>
    </row>
    <row r="380" spans="1:7" ht="19.5" hidden="1" thickBot="1">
      <c r="A380" s="11" t="s">
        <v>271</v>
      </c>
      <c r="B380" s="52" t="s">
        <v>243</v>
      </c>
      <c r="C380" s="12" t="s">
        <v>7</v>
      </c>
      <c r="D380" s="12" t="s">
        <v>7</v>
      </c>
      <c r="E380" s="12">
        <f t="shared" ref="E380:G380" si="79">E381+E382+E383+E384+E385+E386</f>
        <v>0</v>
      </c>
      <c r="F380" s="12" t="s">
        <v>7</v>
      </c>
      <c r="G380" s="12">
        <f t="shared" si="79"/>
        <v>0</v>
      </c>
    </row>
    <row r="381" spans="1:7" ht="19.5" hidden="1" thickBot="1">
      <c r="A381" s="9" t="s">
        <v>272</v>
      </c>
      <c r="B381" s="53" t="s">
        <v>245</v>
      </c>
      <c r="C381" s="2"/>
      <c r="D381" s="2"/>
      <c r="E381" s="2"/>
      <c r="F381" s="2"/>
      <c r="G381" s="2"/>
    </row>
    <row r="382" spans="1:7" ht="19.5" hidden="1" thickBot="1">
      <c r="A382" s="9" t="s">
        <v>273</v>
      </c>
      <c r="B382" s="53" t="s">
        <v>246</v>
      </c>
      <c r="C382" s="2"/>
      <c r="D382" s="2"/>
      <c r="E382" s="2"/>
      <c r="F382" s="2"/>
      <c r="G382" s="2"/>
    </row>
    <row r="383" spans="1:7" ht="38.25" hidden="1" thickBot="1">
      <c r="A383" s="9" t="s">
        <v>274</v>
      </c>
      <c r="B383" s="53" t="s">
        <v>247</v>
      </c>
      <c r="C383" s="2"/>
      <c r="D383" s="2"/>
      <c r="E383" s="2"/>
      <c r="F383" s="2"/>
      <c r="G383" s="2"/>
    </row>
    <row r="384" spans="1:7" ht="38.25" hidden="1" thickBot="1">
      <c r="A384" s="9" t="s">
        <v>275</v>
      </c>
      <c r="B384" s="53" t="s">
        <v>248</v>
      </c>
      <c r="C384" s="2"/>
      <c r="D384" s="2"/>
      <c r="E384" s="2"/>
      <c r="F384" s="2"/>
      <c r="G384" s="2"/>
    </row>
    <row r="385" spans="1:7" ht="19.5" hidden="1" thickBot="1">
      <c r="A385" s="9" t="s">
        <v>276</v>
      </c>
      <c r="B385" s="53" t="s">
        <v>249</v>
      </c>
      <c r="C385" s="2"/>
      <c r="D385" s="2"/>
      <c r="E385" s="2"/>
      <c r="F385" s="2"/>
      <c r="G385" s="2"/>
    </row>
    <row r="386" spans="1:7" ht="19.5" hidden="1" thickBot="1">
      <c r="A386" s="9" t="s">
        <v>277</v>
      </c>
      <c r="B386" s="53" t="s">
        <v>250</v>
      </c>
      <c r="C386" s="2"/>
      <c r="D386" s="2"/>
      <c r="E386" s="2"/>
      <c r="F386" s="2"/>
      <c r="G386" s="2"/>
    </row>
    <row r="387" spans="1:7" ht="71.25" customHeight="1" thickBot="1">
      <c r="A387" s="13">
        <v>6</v>
      </c>
      <c r="B387" s="51" t="s">
        <v>14</v>
      </c>
      <c r="C387" s="14" t="s">
        <v>7</v>
      </c>
      <c r="D387" s="14" t="s">
        <v>7</v>
      </c>
      <c r="E387" s="14">
        <f t="shared" ref="E387:G387" si="80">E388+E389</f>
        <v>0</v>
      </c>
      <c r="F387" s="14" t="s">
        <v>7</v>
      </c>
      <c r="G387" s="14">
        <f t="shared" si="80"/>
        <v>0</v>
      </c>
    </row>
    <row r="388" spans="1:7" ht="19.5" hidden="1" thickBot="1">
      <c r="A388" s="9" t="s">
        <v>278</v>
      </c>
      <c r="B388" s="7" t="s">
        <v>280</v>
      </c>
      <c r="C388" s="3"/>
      <c r="D388" s="3"/>
      <c r="E388" s="3"/>
      <c r="F388" s="3"/>
      <c r="G388" s="3"/>
    </row>
    <row r="389" spans="1:7" ht="9.75" hidden="1" thickBot="1">
      <c r="A389" s="9" t="s">
        <v>279</v>
      </c>
      <c r="B389" s="7" t="s">
        <v>281</v>
      </c>
      <c r="C389" s="3"/>
      <c r="D389" s="3"/>
      <c r="E389" s="3"/>
      <c r="F389" s="3"/>
      <c r="G389" s="3"/>
    </row>
    <row r="392" spans="1:7" ht="37.5" customHeight="1">
      <c r="B392" s="55" t="s">
        <v>624</v>
      </c>
      <c r="C392" s="55"/>
      <c r="D392" s="55"/>
      <c r="E392" s="55"/>
    </row>
  </sheetData>
  <mergeCells count="8">
    <mergeCell ref="B392:E392"/>
    <mergeCell ref="A8:G8"/>
    <mergeCell ref="A9:G9"/>
    <mergeCell ref="F2:G2"/>
    <mergeCell ref="F3:G3"/>
    <mergeCell ref="F4:G4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25"/>
  <sheetViews>
    <sheetView topLeftCell="A13" workbookViewId="0">
      <selection activeCell="F16" sqref="F16"/>
    </sheetView>
  </sheetViews>
  <sheetFormatPr defaultRowHeight="15"/>
  <cols>
    <col min="2" max="2" width="35.5703125" customWidth="1"/>
    <col min="3" max="3" width="22.5703125" customWidth="1"/>
    <col min="4" max="4" width="20.5703125" customWidth="1"/>
    <col min="5" max="5" width="24.140625" customWidth="1"/>
    <col min="6" max="6" width="26" customWidth="1"/>
  </cols>
  <sheetData>
    <row r="1" spans="1:6" ht="18.75">
      <c r="F1" s="15" t="s">
        <v>465</v>
      </c>
    </row>
    <row r="2" spans="1:6" ht="18.75">
      <c r="E2" s="43" t="s">
        <v>450</v>
      </c>
      <c r="F2" s="43"/>
    </row>
    <row r="3" spans="1:6" ht="18.75">
      <c r="E3" s="43" t="s">
        <v>451</v>
      </c>
      <c r="F3" s="43"/>
    </row>
    <row r="4" spans="1:6" ht="18.75">
      <c r="E4" s="43" t="s">
        <v>452</v>
      </c>
      <c r="F4" s="43"/>
    </row>
    <row r="6" spans="1:6" ht="15" customHeight="1">
      <c r="A6" s="42" t="s">
        <v>466</v>
      </c>
      <c r="B6" s="42"/>
      <c r="C6" s="42"/>
      <c r="D6" s="42"/>
      <c r="E6" s="42"/>
      <c r="F6" s="42"/>
    </row>
    <row r="7" spans="1:6" ht="15" customHeight="1">
      <c r="A7" s="42" t="s">
        <v>629</v>
      </c>
      <c r="B7" s="42"/>
      <c r="C7" s="42"/>
      <c r="D7" s="42"/>
      <c r="E7" s="42"/>
      <c r="F7" s="42"/>
    </row>
    <row r="8" spans="1:6" ht="15" customHeight="1">
      <c r="A8" s="42" t="s">
        <v>634</v>
      </c>
      <c r="B8" s="42"/>
      <c r="C8" s="42"/>
      <c r="D8" s="42"/>
      <c r="E8" s="42"/>
      <c r="F8" s="42"/>
    </row>
    <row r="9" spans="1:6" ht="18.75">
      <c r="A9" s="42" t="s">
        <v>456</v>
      </c>
      <c r="B9" s="42"/>
      <c r="C9" s="42"/>
      <c r="D9" s="42"/>
      <c r="E9" s="42"/>
      <c r="F9" s="42"/>
    </row>
    <row r="10" spans="1:6" ht="15.75" thickBot="1"/>
    <row r="11" spans="1:6" ht="46.5" customHeight="1" thickBot="1">
      <c r="A11" s="47" t="s">
        <v>0</v>
      </c>
      <c r="B11" s="47" t="s">
        <v>457</v>
      </c>
      <c r="C11" s="44" t="s">
        <v>458</v>
      </c>
      <c r="D11" s="45"/>
      <c r="E11" s="46"/>
      <c r="F11" s="47" t="s">
        <v>459</v>
      </c>
    </row>
    <row r="12" spans="1:6" ht="97.5" customHeight="1" thickBot="1">
      <c r="A12" s="48"/>
      <c r="B12" s="48"/>
      <c r="C12" s="2" t="s">
        <v>460</v>
      </c>
      <c r="D12" s="2" t="s">
        <v>461</v>
      </c>
      <c r="E12" s="2" t="s">
        <v>462</v>
      </c>
      <c r="F12" s="48"/>
    </row>
    <row r="13" spans="1:6" ht="19.5" thickBot="1">
      <c r="A13" s="18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</row>
    <row r="14" spans="1:6" ht="38.25" customHeight="1" thickBot="1">
      <c r="A14" s="44" t="s">
        <v>625</v>
      </c>
      <c r="B14" s="45"/>
      <c r="C14" s="45"/>
      <c r="D14" s="45"/>
      <c r="E14" s="45"/>
      <c r="F14" s="46"/>
    </row>
    <row r="15" spans="1:6" ht="63" customHeight="1" thickBot="1">
      <c r="A15" s="18">
        <v>1</v>
      </c>
      <c r="B15" s="3" t="s">
        <v>463</v>
      </c>
      <c r="C15" s="34">
        <f>'прилож 3'!E13*0.7*1000</f>
        <v>24680.600000000002</v>
      </c>
      <c r="D15" s="3">
        <v>3</v>
      </c>
      <c r="E15" s="3">
        <v>94.5</v>
      </c>
      <c r="F15" s="34">
        <f>C15/D15</f>
        <v>8226.8666666666668</v>
      </c>
    </row>
    <row r="16" spans="1:6" ht="64.5" customHeight="1" thickBot="1">
      <c r="A16" s="18">
        <v>2</v>
      </c>
      <c r="B16" s="3" t="s">
        <v>464</v>
      </c>
      <c r="C16" s="34">
        <f>'прилож 3'!E13*1000-'прилож 2'!C15</f>
        <v>10577.399999999998</v>
      </c>
      <c r="D16" s="3">
        <v>3</v>
      </c>
      <c r="E16" s="3">
        <v>94.5</v>
      </c>
      <c r="F16" s="34">
        <f>C16/D16</f>
        <v>3525.7999999999993</v>
      </c>
    </row>
    <row r="17" spans="1:6" ht="38.25" customHeight="1" thickBot="1">
      <c r="A17" s="44" t="s">
        <v>626</v>
      </c>
      <c r="B17" s="45"/>
      <c r="C17" s="45"/>
      <c r="D17" s="45"/>
      <c r="E17" s="45"/>
      <c r="F17" s="46"/>
    </row>
    <row r="18" spans="1:6" ht="63" customHeight="1" thickBot="1">
      <c r="A18" s="32">
        <v>1</v>
      </c>
      <c r="B18" s="3" t="s">
        <v>463</v>
      </c>
      <c r="C18" s="34">
        <f>'прилож 3'!D13*0.7*1000</f>
        <v>28359.1</v>
      </c>
      <c r="D18" s="3">
        <v>4</v>
      </c>
      <c r="E18" s="3">
        <v>114</v>
      </c>
      <c r="F18" s="34">
        <f>C18/D18</f>
        <v>7089.7749999999996</v>
      </c>
    </row>
    <row r="19" spans="1:6" ht="64.5" customHeight="1" thickBot="1">
      <c r="A19" s="32">
        <v>2</v>
      </c>
      <c r="B19" s="3" t="s">
        <v>464</v>
      </c>
      <c r="C19" s="34">
        <f>'прилож 3'!D13*1000-'прилож 2'!C18</f>
        <v>12153.900000000001</v>
      </c>
      <c r="D19" s="3">
        <v>4</v>
      </c>
      <c r="E19" s="3">
        <v>114</v>
      </c>
      <c r="F19" s="34">
        <f>C19/D19</f>
        <v>3038.4750000000004</v>
      </c>
    </row>
    <row r="20" spans="1:6" ht="38.25" customHeight="1" thickBot="1">
      <c r="A20" s="44" t="s">
        <v>630</v>
      </c>
      <c r="B20" s="45"/>
      <c r="C20" s="45"/>
      <c r="D20" s="45"/>
      <c r="E20" s="45"/>
      <c r="F20" s="46"/>
    </row>
    <row r="21" spans="1:6" ht="63" customHeight="1" thickBot="1">
      <c r="A21" s="32">
        <v>1</v>
      </c>
      <c r="B21" s="3" t="s">
        <v>463</v>
      </c>
      <c r="C21" s="34">
        <f>'прилож 3'!C13*0.7*1000</f>
        <v>0</v>
      </c>
      <c r="D21" s="3">
        <v>0</v>
      </c>
      <c r="E21" s="3">
        <v>0</v>
      </c>
      <c r="F21" s="34">
        <v>0</v>
      </c>
    </row>
    <row r="22" spans="1:6" ht="64.5" customHeight="1" thickBot="1">
      <c r="A22" s="32">
        <v>2</v>
      </c>
      <c r="B22" s="3" t="s">
        <v>464</v>
      </c>
      <c r="C22" s="34">
        <f>'прилож 3'!C13*1000-'прилож 2'!C21</f>
        <v>0</v>
      </c>
      <c r="D22" s="3">
        <v>0</v>
      </c>
      <c r="E22" s="3">
        <v>0</v>
      </c>
      <c r="F22" s="34">
        <v>0</v>
      </c>
    </row>
    <row r="25" spans="1:6">
      <c r="B25" s="36" t="s">
        <v>627</v>
      </c>
    </row>
  </sheetData>
  <mergeCells count="14">
    <mergeCell ref="A17:F17"/>
    <mergeCell ref="A14:F14"/>
    <mergeCell ref="A20:F20"/>
    <mergeCell ref="E2:F2"/>
    <mergeCell ref="E3:F3"/>
    <mergeCell ref="E4:F4"/>
    <mergeCell ref="A6:F6"/>
    <mergeCell ref="A7:F7"/>
    <mergeCell ref="A8:F8"/>
    <mergeCell ref="A9:F9"/>
    <mergeCell ref="A11:A12"/>
    <mergeCell ref="B11:B12"/>
    <mergeCell ref="C11:E11"/>
    <mergeCell ref="F11:F12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34"/>
  <sheetViews>
    <sheetView topLeftCell="A31" zoomScale="80" zoomScaleNormal="80" workbookViewId="0">
      <selection activeCell="B34" sqref="B34"/>
    </sheetView>
  </sheetViews>
  <sheetFormatPr defaultRowHeight="15"/>
  <cols>
    <col min="2" max="2" width="63.140625" customWidth="1"/>
    <col min="3" max="3" width="24.85546875" customWidth="1"/>
    <col min="4" max="4" width="25.140625" customWidth="1"/>
    <col min="5" max="5" width="24" customWidth="1"/>
  </cols>
  <sheetData>
    <row r="1" spans="1:5" ht="18.75">
      <c r="E1" s="15" t="s">
        <v>509</v>
      </c>
    </row>
    <row r="2" spans="1:5" ht="18.75">
      <c r="D2" s="43" t="s">
        <v>450</v>
      </c>
      <c r="E2" s="43"/>
    </row>
    <row r="3" spans="1:5" ht="18.75">
      <c r="D3" s="43" t="s">
        <v>451</v>
      </c>
      <c r="E3" s="43"/>
    </row>
    <row r="4" spans="1:5" ht="18.75">
      <c r="D4" s="43" t="s">
        <v>452</v>
      </c>
      <c r="E4" s="43"/>
    </row>
    <row r="6" spans="1:5" ht="18.75">
      <c r="A6" s="42" t="s">
        <v>504</v>
      </c>
      <c r="B6" s="42"/>
      <c r="C6" s="42"/>
      <c r="D6" s="42"/>
      <c r="E6" s="42"/>
    </row>
    <row r="7" spans="1:5" ht="18.75">
      <c r="A7" s="42" t="s">
        <v>629</v>
      </c>
      <c r="B7" s="42"/>
      <c r="C7" s="42"/>
      <c r="D7" s="42"/>
      <c r="E7" s="42"/>
    </row>
    <row r="8" spans="1:5" ht="18.75">
      <c r="A8" s="42" t="s">
        <v>633</v>
      </c>
      <c r="B8" s="42"/>
      <c r="C8" s="42"/>
      <c r="D8" s="42"/>
      <c r="E8" s="42"/>
    </row>
    <row r="10" spans="1:5" ht="15.75" thickBot="1">
      <c r="E10" s="20" t="s">
        <v>505</v>
      </c>
    </row>
    <row r="11" spans="1:5" ht="84.75" customHeight="1" thickBot="1">
      <c r="A11" s="19" t="s">
        <v>0</v>
      </c>
      <c r="B11" s="1" t="s">
        <v>467</v>
      </c>
      <c r="C11" s="40" t="s">
        <v>632</v>
      </c>
      <c r="D11" s="40" t="s">
        <v>631</v>
      </c>
      <c r="E11" s="40" t="s">
        <v>503</v>
      </c>
    </row>
    <row r="12" spans="1:5" ht="19.5" thickBot="1">
      <c r="A12" s="18">
        <v>1</v>
      </c>
      <c r="B12" s="2">
        <v>2</v>
      </c>
      <c r="C12" s="2">
        <v>3</v>
      </c>
      <c r="D12" s="2">
        <v>4</v>
      </c>
      <c r="E12" s="2">
        <v>5</v>
      </c>
    </row>
    <row r="13" spans="1:5" ht="39.75" customHeight="1" thickBot="1">
      <c r="A13" s="37">
        <v>1</v>
      </c>
      <c r="B13" s="38" t="s">
        <v>468</v>
      </c>
      <c r="C13" s="39">
        <f>C14+C15+C16+C17+C18+C27</f>
        <v>0</v>
      </c>
      <c r="D13" s="39">
        <f>D14+D15+D16+D17+D18+D27</f>
        <v>40.512999999999998</v>
      </c>
      <c r="E13" s="39">
        <f t="shared" ref="E13" si="0">E14+E15+E16+E17+E18+E27</f>
        <v>35.258000000000003</v>
      </c>
    </row>
    <row r="14" spans="1:5" ht="20.25" customHeight="1" thickBot="1">
      <c r="A14" s="37" t="s">
        <v>15</v>
      </c>
      <c r="B14" s="38" t="s">
        <v>469</v>
      </c>
      <c r="C14" s="38">
        <v>0</v>
      </c>
      <c r="D14" s="38">
        <v>20.927</v>
      </c>
      <c r="E14" s="39">
        <v>18.399999999999999</v>
      </c>
    </row>
    <row r="15" spans="1:5" ht="20.25" customHeight="1" thickBot="1">
      <c r="A15" s="37" t="s">
        <v>470</v>
      </c>
      <c r="B15" s="38" t="s">
        <v>471</v>
      </c>
      <c r="C15" s="39">
        <v>0</v>
      </c>
      <c r="D15" s="39">
        <v>0.378</v>
      </c>
      <c r="E15" s="39">
        <v>0.1</v>
      </c>
    </row>
    <row r="16" spans="1:5" ht="20.25" customHeight="1" thickBot="1">
      <c r="A16" s="37" t="s">
        <v>17</v>
      </c>
      <c r="B16" s="38" t="s">
        <v>472</v>
      </c>
      <c r="C16" s="39">
        <v>0</v>
      </c>
      <c r="D16" s="39">
        <v>13.538</v>
      </c>
      <c r="E16" s="39">
        <v>1.79</v>
      </c>
    </row>
    <row r="17" spans="1:5" ht="20.25" customHeight="1" thickBot="1">
      <c r="A17" s="37" t="s">
        <v>473</v>
      </c>
      <c r="B17" s="38" t="s">
        <v>474</v>
      </c>
      <c r="C17" s="38">
        <v>0</v>
      </c>
      <c r="D17" s="38">
        <v>4.12</v>
      </c>
      <c r="E17" s="39">
        <v>0.72399999999999998</v>
      </c>
    </row>
    <row r="18" spans="1:5" ht="20.25" customHeight="1" thickBot="1">
      <c r="A18" s="37" t="s">
        <v>475</v>
      </c>
      <c r="B18" s="38" t="s">
        <v>476</v>
      </c>
      <c r="C18" s="38">
        <f>C19+C20+C21</f>
        <v>0</v>
      </c>
      <c r="D18" s="38">
        <f>D19+D20+D21</f>
        <v>1.55</v>
      </c>
      <c r="E18" s="39">
        <f t="shared" ref="E18" si="1">E19+E20+E21</f>
        <v>14.044</v>
      </c>
    </row>
    <row r="19" spans="1:5" ht="20.25" customHeight="1" thickBot="1">
      <c r="A19" s="37" t="s">
        <v>477</v>
      </c>
      <c r="B19" s="38" t="s">
        <v>478</v>
      </c>
      <c r="C19" s="38"/>
      <c r="D19" s="38"/>
      <c r="E19" s="39">
        <v>13.584</v>
      </c>
    </row>
    <row r="20" spans="1:5" ht="40.5" customHeight="1" thickBot="1">
      <c r="A20" s="37" t="s">
        <v>479</v>
      </c>
      <c r="B20" s="38" t="s">
        <v>480</v>
      </c>
      <c r="C20" s="38"/>
      <c r="D20" s="38"/>
      <c r="E20" s="39"/>
    </row>
    <row r="21" spans="1:5" ht="40.5" customHeight="1" thickBot="1">
      <c r="A21" s="37" t="s">
        <v>481</v>
      </c>
      <c r="B21" s="38" t="s">
        <v>482</v>
      </c>
      <c r="C21" s="38">
        <f>C22+C23+C24+C25+C26</f>
        <v>0</v>
      </c>
      <c r="D21" s="38">
        <f>D22+D23+D24+D25+D26</f>
        <v>1.55</v>
      </c>
      <c r="E21" s="39">
        <f t="shared" ref="E21" si="2">E22+E23+E24+E25+E26</f>
        <v>0.46</v>
      </c>
    </row>
    <row r="22" spans="1:5" ht="20.25" customHeight="1" thickBot="1">
      <c r="A22" s="37" t="s">
        <v>483</v>
      </c>
      <c r="B22" s="38" t="s">
        <v>484</v>
      </c>
      <c r="C22" s="38">
        <v>0</v>
      </c>
      <c r="D22" s="38">
        <v>1.55</v>
      </c>
      <c r="E22" s="39">
        <v>0.46</v>
      </c>
    </row>
    <row r="23" spans="1:5" ht="20.25" customHeight="1" thickBot="1">
      <c r="A23" s="37" t="s">
        <v>485</v>
      </c>
      <c r="B23" s="38" t="s">
        <v>486</v>
      </c>
      <c r="C23" s="38"/>
      <c r="D23" s="38"/>
      <c r="E23" s="39"/>
    </row>
    <row r="24" spans="1:5" ht="63.75" customHeight="1" thickBot="1">
      <c r="A24" s="37" t="s">
        <v>487</v>
      </c>
      <c r="B24" s="38" t="s">
        <v>488</v>
      </c>
      <c r="C24" s="38"/>
      <c r="D24" s="38"/>
      <c r="E24" s="39"/>
    </row>
    <row r="25" spans="1:5" ht="20.25" customHeight="1" thickBot="1">
      <c r="A25" s="37" t="s">
        <v>489</v>
      </c>
      <c r="B25" s="38" t="s">
        <v>490</v>
      </c>
      <c r="C25" s="38"/>
      <c r="D25" s="38"/>
      <c r="E25" s="39"/>
    </row>
    <row r="26" spans="1:5" ht="42.75" customHeight="1" thickBot="1">
      <c r="A26" s="37" t="s">
        <v>491</v>
      </c>
      <c r="B26" s="38" t="s">
        <v>492</v>
      </c>
      <c r="C26" s="38"/>
      <c r="D26" s="38"/>
      <c r="E26" s="39"/>
    </row>
    <row r="27" spans="1:5" ht="20.25" customHeight="1" thickBot="1">
      <c r="A27" s="37" t="s">
        <v>493</v>
      </c>
      <c r="B27" s="38" t="s">
        <v>494</v>
      </c>
      <c r="C27" s="38">
        <f>C28+C29+C30+C31</f>
        <v>0</v>
      </c>
      <c r="D27" s="38">
        <f>D28+D29+D30+D31</f>
        <v>0</v>
      </c>
      <c r="E27" s="39">
        <f t="shared" ref="E27" si="3">E28+E29+E30+E31</f>
        <v>0.2</v>
      </c>
    </row>
    <row r="28" spans="1:5" ht="20.25" customHeight="1" thickBot="1">
      <c r="A28" s="37" t="s">
        <v>495</v>
      </c>
      <c r="B28" s="38" t="s">
        <v>496</v>
      </c>
      <c r="C28" s="38"/>
      <c r="D28" s="38"/>
      <c r="E28" s="39">
        <v>0.2</v>
      </c>
    </row>
    <row r="29" spans="1:5" ht="20.25" customHeight="1" thickBot="1">
      <c r="A29" s="37" t="s">
        <v>497</v>
      </c>
      <c r="B29" s="38" t="s">
        <v>498</v>
      </c>
      <c r="C29" s="38"/>
      <c r="D29" s="38"/>
      <c r="E29" s="39"/>
    </row>
    <row r="30" spans="1:5" ht="20.25" customHeight="1" thickBot="1">
      <c r="A30" s="37" t="s">
        <v>499</v>
      </c>
      <c r="B30" s="38" t="s">
        <v>500</v>
      </c>
      <c r="C30" s="38"/>
      <c r="D30" s="38"/>
      <c r="E30" s="39"/>
    </row>
    <row r="31" spans="1:5" ht="40.5" customHeight="1" thickBot="1">
      <c r="A31" s="37" t="s">
        <v>501</v>
      </c>
      <c r="B31" s="38" t="s">
        <v>502</v>
      </c>
      <c r="C31" s="38"/>
      <c r="D31" s="38"/>
      <c r="E31" s="39"/>
    </row>
    <row r="34" spans="2:2" ht="37.5">
      <c r="B34" s="35" t="s">
        <v>624</v>
      </c>
    </row>
  </sheetData>
  <mergeCells count="6">
    <mergeCell ref="A8:E8"/>
    <mergeCell ref="D2:E2"/>
    <mergeCell ref="D3:E3"/>
    <mergeCell ref="D4:E4"/>
    <mergeCell ref="A6:E6"/>
    <mergeCell ref="A7:E7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9"/>
  <sheetViews>
    <sheetView topLeftCell="A10" workbookViewId="0">
      <selection activeCell="A13" sqref="A13:E13"/>
    </sheetView>
  </sheetViews>
  <sheetFormatPr defaultRowHeight="15"/>
  <cols>
    <col min="2" max="2" width="29.28515625" customWidth="1"/>
    <col min="3" max="3" width="25.42578125" customWidth="1"/>
    <col min="4" max="4" width="28" customWidth="1"/>
    <col min="5" max="5" width="33.140625" customWidth="1"/>
  </cols>
  <sheetData>
    <row r="1" spans="1:5" ht="18.75">
      <c r="E1" s="15" t="s">
        <v>510</v>
      </c>
    </row>
    <row r="2" spans="1:5" ht="18.75">
      <c r="D2" s="43" t="s">
        <v>450</v>
      </c>
      <c r="E2" s="43"/>
    </row>
    <row r="3" spans="1:5" ht="18.75">
      <c r="D3" s="43" t="s">
        <v>451</v>
      </c>
      <c r="E3" s="43"/>
    </row>
    <row r="4" spans="1:5" ht="18.75">
      <c r="D4" s="43" t="s">
        <v>452</v>
      </c>
      <c r="E4" s="43"/>
    </row>
    <row r="6" spans="1:5" ht="18.75">
      <c r="A6" s="42" t="s">
        <v>512</v>
      </c>
      <c r="B6" s="42"/>
      <c r="C6" s="42"/>
      <c r="D6" s="42"/>
      <c r="E6" s="42"/>
    </row>
    <row r="7" spans="1:5" ht="18.75">
      <c r="A7" s="42" t="s">
        <v>513</v>
      </c>
      <c r="B7" s="42"/>
      <c r="C7" s="42"/>
      <c r="D7" s="42"/>
      <c r="E7" s="42"/>
    </row>
    <row r="8" spans="1:5" ht="18.75">
      <c r="A8" s="42" t="s">
        <v>628</v>
      </c>
      <c r="B8" s="42"/>
      <c r="C8" s="42"/>
      <c r="D8" s="42"/>
      <c r="E8" s="42"/>
    </row>
    <row r="9" spans="1:5" ht="18.75">
      <c r="A9" s="42"/>
      <c r="B9" s="42"/>
      <c r="C9" s="42"/>
      <c r="D9" s="42"/>
      <c r="E9" s="42"/>
    </row>
    <row r="10" spans="1:5" ht="15.75" thickBot="1">
      <c r="E10" s="20" t="s">
        <v>511</v>
      </c>
    </row>
    <row r="11" spans="1:5" ht="94.5" thickBot="1">
      <c r="A11" s="19" t="s">
        <v>0</v>
      </c>
      <c r="B11" s="1" t="s">
        <v>467</v>
      </c>
      <c r="C11" s="40" t="s">
        <v>636</v>
      </c>
      <c r="D11" s="40" t="s">
        <v>635</v>
      </c>
      <c r="E11" s="40" t="s">
        <v>508</v>
      </c>
    </row>
    <row r="12" spans="1:5" ht="19.5" thickBot="1">
      <c r="A12" s="18">
        <v>1</v>
      </c>
      <c r="B12" s="2">
        <v>2</v>
      </c>
      <c r="C12" s="2">
        <v>3</v>
      </c>
      <c r="D12" s="2">
        <v>4</v>
      </c>
      <c r="E12" s="2">
        <v>5</v>
      </c>
    </row>
    <row r="13" spans="1:5" ht="56.25" customHeight="1" thickBot="1">
      <c r="A13" s="44" t="s">
        <v>506</v>
      </c>
      <c r="B13" s="45"/>
      <c r="C13" s="45"/>
      <c r="D13" s="45"/>
      <c r="E13" s="46"/>
    </row>
    <row r="14" spans="1:5" ht="21" customHeight="1" thickBot="1">
      <c r="A14" s="18">
        <v>1</v>
      </c>
      <c r="B14" s="3" t="s">
        <v>456</v>
      </c>
      <c r="C14" s="34">
        <f>'прилож 2'!F21</f>
        <v>0</v>
      </c>
      <c r="D14" s="34">
        <f>'прилож 2'!F18</f>
        <v>7089.7749999999996</v>
      </c>
      <c r="E14" s="34">
        <f>'прилож 2'!F15</f>
        <v>8226.8666666666668</v>
      </c>
    </row>
    <row r="15" spans="1:5" ht="37.5" customHeight="1" thickBot="1">
      <c r="A15" s="44" t="s">
        <v>507</v>
      </c>
      <c r="B15" s="45"/>
      <c r="C15" s="45"/>
      <c r="D15" s="45"/>
      <c r="E15" s="46"/>
    </row>
    <row r="16" spans="1:5" ht="21" customHeight="1" thickBot="1">
      <c r="A16" s="18">
        <v>1</v>
      </c>
      <c r="B16" s="3" t="s">
        <v>456</v>
      </c>
      <c r="C16" s="34">
        <f>'прилож 2'!F22</f>
        <v>0</v>
      </c>
      <c r="D16" s="34">
        <f>'прилож 2'!F19</f>
        <v>3038.4750000000004</v>
      </c>
      <c r="E16" s="34">
        <f>'прилож 2'!F16</f>
        <v>3525.7999999999993</v>
      </c>
    </row>
    <row r="19" spans="2:4" ht="25.5" customHeight="1">
      <c r="B19" s="49" t="s">
        <v>624</v>
      </c>
      <c r="C19" s="49"/>
      <c r="D19" s="49"/>
    </row>
  </sheetData>
  <mergeCells count="10">
    <mergeCell ref="B19:D19"/>
    <mergeCell ref="A13:E13"/>
    <mergeCell ref="A15:E15"/>
    <mergeCell ref="D2:E2"/>
    <mergeCell ref="D3:E3"/>
    <mergeCell ref="D4:E4"/>
    <mergeCell ref="A6:E6"/>
    <mergeCell ref="A7:E7"/>
    <mergeCell ref="A8:E8"/>
    <mergeCell ref="A9:E9"/>
  </mergeCells>
  <pageMargins left="0.7" right="0.7" top="0.75" bottom="0.75" header="0.3" footer="0.3"/>
  <pageSetup paperSize="9" scale="6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350"/>
  <sheetViews>
    <sheetView topLeftCell="A9" workbookViewId="0">
      <selection activeCell="B224" sqref="B224"/>
    </sheetView>
  </sheetViews>
  <sheetFormatPr defaultRowHeight="15"/>
  <cols>
    <col min="1" max="1" width="10.28515625" customWidth="1"/>
    <col min="2" max="2" width="47.7109375" customWidth="1"/>
    <col min="3" max="3" width="14" customWidth="1"/>
    <col min="4" max="4" width="17.140625" customWidth="1"/>
    <col min="5" max="5" width="25.5703125" customWidth="1"/>
    <col min="6" max="6" width="21.42578125" customWidth="1"/>
  </cols>
  <sheetData>
    <row r="1" spans="1:6" ht="18.75">
      <c r="F1" s="17" t="s">
        <v>623</v>
      </c>
    </row>
    <row r="2" spans="1:6" ht="18.75">
      <c r="E2" s="43" t="s">
        <v>450</v>
      </c>
      <c r="F2" s="43"/>
    </row>
    <row r="3" spans="1:6" ht="18.75">
      <c r="E3" s="43" t="s">
        <v>451</v>
      </c>
      <c r="F3" s="43"/>
    </row>
    <row r="4" spans="1:6" ht="18.75">
      <c r="E4" s="43" t="s">
        <v>452</v>
      </c>
      <c r="F4" s="43"/>
    </row>
    <row r="5" spans="1:6" ht="18.75">
      <c r="E5" s="21"/>
      <c r="F5" s="21"/>
    </row>
    <row r="6" spans="1:6" ht="18.75">
      <c r="A6" s="42" t="s">
        <v>619</v>
      </c>
      <c r="B6" s="42"/>
      <c r="C6" s="42"/>
      <c r="D6" s="42"/>
      <c r="E6" s="42"/>
      <c r="F6" s="42"/>
    </row>
    <row r="7" spans="1:6" ht="18.75">
      <c r="A7" s="42" t="s">
        <v>620</v>
      </c>
      <c r="B7" s="42"/>
      <c r="C7" s="42"/>
      <c r="D7" s="42"/>
      <c r="E7" s="42"/>
      <c r="F7" s="42"/>
    </row>
    <row r="8" spans="1:6" ht="18.75">
      <c r="A8" s="42" t="s">
        <v>621</v>
      </c>
      <c r="B8" s="42"/>
      <c r="C8" s="42"/>
      <c r="D8" s="42"/>
      <c r="E8" s="42"/>
      <c r="F8" s="42"/>
    </row>
    <row r="9" spans="1:6" ht="18.75">
      <c r="A9" s="42" t="s">
        <v>622</v>
      </c>
      <c r="B9" s="42"/>
      <c r="C9" s="42"/>
      <c r="D9" s="42"/>
      <c r="E9" s="42"/>
      <c r="F9" s="42"/>
    </row>
    <row r="10" spans="1:6" ht="18.75">
      <c r="A10" s="33"/>
      <c r="E10" s="21"/>
      <c r="F10" s="21"/>
    </row>
    <row r="11" spans="1:6" ht="19.5" thickBot="1">
      <c r="E11" s="17"/>
      <c r="F11" s="17"/>
    </row>
    <row r="12" spans="1:6" ht="76.5" customHeight="1" thickBot="1">
      <c r="A12" s="19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514</v>
      </c>
    </row>
    <row r="13" spans="1:6" s="24" customFormat="1" ht="18.75" customHeight="1" thickBot="1">
      <c r="A13" s="2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</row>
    <row r="14" spans="1:6" s="24" customFormat="1" ht="18.75" customHeight="1" thickBot="1">
      <c r="A14" s="25">
        <v>1</v>
      </c>
      <c r="B14" s="26" t="s">
        <v>6</v>
      </c>
      <c r="C14" s="27" t="s">
        <v>7</v>
      </c>
      <c r="D14" s="27" t="s">
        <v>7</v>
      </c>
      <c r="E14" s="27">
        <f>E15+E74+E133</f>
        <v>37</v>
      </c>
      <c r="F14" s="27">
        <f>F15+F74+F133</f>
        <v>50</v>
      </c>
    </row>
    <row r="15" spans="1:6" s="24" customFormat="1" ht="18.75" customHeight="1" thickBot="1">
      <c r="A15" s="28" t="s">
        <v>15</v>
      </c>
      <c r="B15" s="26" t="s">
        <v>515</v>
      </c>
      <c r="C15" s="27" t="s">
        <v>7</v>
      </c>
      <c r="D15" s="27" t="s">
        <v>7</v>
      </c>
      <c r="E15" s="27">
        <f>E16+E45</f>
        <v>0</v>
      </c>
      <c r="F15" s="27">
        <f>F16+F45</f>
        <v>0</v>
      </c>
    </row>
    <row r="16" spans="1:6" s="24" customFormat="1" ht="18.75" hidden="1" customHeight="1" thickBot="1">
      <c r="A16" s="28" t="s">
        <v>18</v>
      </c>
      <c r="B16" s="26" t="s">
        <v>518</v>
      </c>
      <c r="C16" s="27" t="s">
        <v>7</v>
      </c>
      <c r="D16" s="27" t="s">
        <v>7</v>
      </c>
      <c r="E16" s="27">
        <f>E17+E24+E31+E38</f>
        <v>0</v>
      </c>
      <c r="F16" s="27">
        <f>F17+F24+F31+F38</f>
        <v>0</v>
      </c>
    </row>
    <row r="17" spans="1:6" s="24" customFormat="1" ht="18.75" hidden="1" customHeight="1" thickBot="1">
      <c r="A17" s="28" t="s">
        <v>24</v>
      </c>
      <c r="B17" s="26" t="s">
        <v>520</v>
      </c>
      <c r="C17" s="27" t="s">
        <v>7</v>
      </c>
      <c r="D17" s="27" t="s">
        <v>7</v>
      </c>
      <c r="E17" s="27">
        <f>E18+E19+E20+E21+E22+E23</f>
        <v>0</v>
      </c>
      <c r="F17" s="27">
        <f>F18+F19+F20+F21+F22+F23</f>
        <v>0</v>
      </c>
    </row>
    <row r="18" spans="1:6" s="24" customFormat="1" ht="18.75" hidden="1" customHeight="1" thickBot="1">
      <c r="A18" s="29" t="s">
        <v>69</v>
      </c>
      <c r="B18" s="30" t="s">
        <v>524</v>
      </c>
      <c r="C18" s="23"/>
      <c r="D18" s="23"/>
      <c r="E18" s="23"/>
      <c r="F18" s="23"/>
    </row>
    <row r="19" spans="1:6" s="24" customFormat="1" ht="18.75" hidden="1" customHeight="1" thickBot="1">
      <c r="A19" s="29" t="s">
        <v>70</v>
      </c>
      <c r="B19" s="30" t="s">
        <v>525</v>
      </c>
      <c r="C19" s="23"/>
      <c r="D19" s="23"/>
      <c r="E19" s="23"/>
      <c r="F19" s="23"/>
    </row>
    <row r="20" spans="1:6" s="24" customFormat="1" ht="18.75" hidden="1" customHeight="1" thickBot="1">
      <c r="A20" s="29" t="s">
        <v>71</v>
      </c>
      <c r="B20" s="30" t="s">
        <v>526</v>
      </c>
      <c r="C20" s="23"/>
      <c r="D20" s="23"/>
      <c r="E20" s="23"/>
      <c r="F20" s="23"/>
    </row>
    <row r="21" spans="1:6" s="24" customFormat="1" ht="18.75" hidden="1" customHeight="1" thickBot="1">
      <c r="A21" s="29" t="s">
        <v>72</v>
      </c>
      <c r="B21" s="30" t="s">
        <v>527</v>
      </c>
      <c r="C21" s="23"/>
      <c r="D21" s="23"/>
      <c r="E21" s="23"/>
      <c r="F21" s="23"/>
    </row>
    <row r="22" spans="1:6" s="24" customFormat="1" ht="18.75" hidden="1" customHeight="1" thickBot="1">
      <c r="A22" s="29" t="s">
        <v>73</v>
      </c>
      <c r="B22" s="30" t="s">
        <v>528</v>
      </c>
      <c r="C22" s="23"/>
      <c r="D22" s="23"/>
      <c r="E22" s="23"/>
      <c r="F22" s="23"/>
    </row>
    <row r="23" spans="1:6" s="24" customFormat="1" ht="18.75" hidden="1" customHeight="1" thickBot="1">
      <c r="A23" s="29" t="s">
        <v>74</v>
      </c>
      <c r="B23" s="30" t="s">
        <v>529</v>
      </c>
      <c r="C23" s="23"/>
      <c r="D23" s="23"/>
      <c r="E23" s="23"/>
      <c r="F23" s="23"/>
    </row>
    <row r="24" spans="1:6" s="24" customFormat="1" ht="18.75" hidden="1" customHeight="1" thickBot="1">
      <c r="A24" s="28" t="s">
        <v>600</v>
      </c>
      <c r="B24" s="26" t="s">
        <v>521</v>
      </c>
      <c r="C24" s="27" t="s">
        <v>7</v>
      </c>
      <c r="D24" s="27" t="s">
        <v>7</v>
      </c>
      <c r="E24" s="27">
        <f t="shared" ref="E24:F24" si="0">E25+E26+E27+E28+E29+E30</f>
        <v>0</v>
      </c>
      <c r="F24" s="27">
        <f t="shared" si="0"/>
        <v>0</v>
      </c>
    </row>
    <row r="25" spans="1:6" s="24" customFormat="1" ht="18.75" hidden="1" customHeight="1" thickBot="1">
      <c r="A25" s="29" t="s">
        <v>75</v>
      </c>
      <c r="B25" s="30" t="s">
        <v>524</v>
      </c>
      <c r="C25" s="23"/>
      <c r="D25" s="23"/>
      <c r="E25" s="23"/>
      <c r="F25" s="23"/>
    </row>
    <row r="26" spans="1:6" s="24" customFormat="1" ht="18.75" hidden="1" customHeight="1" thickBot="1">
      <c r="A26" s="29" t="s">
        <v>76</v>
      </c>
      <c r="B26" s="30" t="s">
        <v>525</v>
      </c>
      <c r="C26" s="23"/>
      <c r="D26" s="23"/>
      <c r="E26" s="23"/>
      <c r="F26" s="23"/>
    </row>
    <row r="27" spans="1:6" s="24" customFormat="1" ht="18.75" hidden="1" customHeight="1" thickBot="1">
      <c r="A27" s="29" t="s">
        <v>77</v>
      </c>
      <c r="B27" s="30" t="s">
        <v>526</v>
      </c>
      <c r="C27" s="23"/>
      <c r="D27" s="23"/>
      <c r="E27" s="23"/>
      <c r="F27" s="23"/>
    </row>
    <row r="28" spans="1:6" s="24" customFormat="1" ht="18.75" hidden="1" customHeight="1" thickBot="1">
      <c r="A28" s="29" t="s">
        <v>78</v>
      </c>
      <c r="B28" s="30" t="s">
        <v>527</v>
      </c>
      <c r="C28" s="23"/>
      <c r="D28" s="23"/>
      <c r="E28" s="23"/>
      <c r="F28" s="23"/>
    </row>
    <row r="29" spans="1:6" s="24" customFormat="1" ht="18.75" hidden="1" customHeight="1" thickBot="1">
      <c r="A29" s="29" t="s">
        <v>79</v>
      </c>
      <c r="B29" s="30" t="s">
        <v>528</v>
      </c>
      <c r="C29" s="23"/>
      <c r="D29" s="23"/>
      <c r="E29" s="23"/>
      <c r="F29" s="23"/>
    </row>
    <row r="30" spans="1:6" s="24" customFormat="1" ht="18.75" hidden="1" customHeight="1" thickBot="1">
      <c r="A30" s="29" t="s">
        <v>80</v>
      </c>
      <c r="B30" s="30" t="s">
        <v>529</v>
      </c>
      <c r="C30" s="23"/>
      <c r="D30" s="23"/>
      <c r="E30" s="23"/>
      <c r="F30" s="23"/>
    </row>
    <row r="31" spans="1:6" s="24" customFormat="1" ht="18.75" hidden="1" customHeight="1" thickBot="1">
      <c r="A31" s="28" t="s">
        <v>601</v>
      </c>
      <c r="B31" s="26" t="s">
        <v>522</v>
      </c>
      <c r="C31" s="27" t="s">
        <v>7</v>
      </c>
      <c r="D31" s="27" t="s">
        <v>7</v>
      </c>
      <c r="E31" s="27">
        <f>E32+E33+E34+E35+E36+E37</f>
        <v>0</v>
      </c>
      <c r="F31" s="27">
        <f>F32+F33+F34+F35+F36+F37</f>
        <v>0</v>
      </c>
    </row>
    <row r="32" spans="1:6" s="24" customFormat="1" ht="18.75" hidden="1" customHeight="1" thickBot="1">
      <c r="A32" s="29" t="s">
        <v>81</v>
      </c>
      <c r="B32" s="30" t="s">
        <v>524</v>
      </c>
      <c r="C32" s="23"/>
      <c r="D32" s="23"/>
      <c r="E32" s="23"/>
      <c r="F32" s="23"/>
    </row>
    <row r="33" spans="1:6" s="24" customFormat="1" ht="18.75" hidden="1" customHeight="1" thickBot="1">
      <c r="A33" s="29" t="s">
        <v>82</v>
      </c>
      <c r="B33" s="30" t="s">
        <v>525</v>
      </c>
      <c r="C33" s="23"/>
      <c r="D33" s="23"/>
      <c r="E33" s="23"/>
      <c r="F33" s="23"/>
    </row>
    <row r="34" spans="1:6" s="24" customFormat="1" ht="18.75" hidden="1" customHeight="1" thickBot="1">
      <c r="A34" s="29" t="s">
        <v>83</v>
      </c>
      <c r="B34" s="30" t="s">
        <v>526</v>
      </c>
      <c r="C34" s="23"/>
      <c r="D34" s="23"/>
      <c r="E34" s="23"/>
      <c r="F34" s="23"/>
    </row>
    <row r="35" spans="1:6" s="24" customFormat="1" ht="18.75" hidden="1" customHeight="1" thickBot="1">
      <c r="A35" s="29" t="s">
        <v>84</v>
      </c>
      <c r="B35" s="30" t="s">
        <v>527</v>
      </c>
      <c r="C35" s="23"/>
      <c r="D35" s="23"/>
      <c r="E35" s="23"/>
      <c r="F35" s="23"/>
    </row>
    <row r="36" spans="1:6" s="24" customFormat="1" ht="18.75" hidden="1" customHeight="1" thickBot="1">
      <c r="A36" s="29" t="s">
        <v>85</v>
      </c>
      <c r="B36" s="30" t="s">
        <v>528</v>
      </c>
      <c r="C36" s="23"/>
      <c r="D36" s="23"/>
      <c r="E36" s="23"/>
      <c r="F36" s="23"/>
    </row>
    <row r="37" spans="1:6" s="24" customFormat="1" ht="18.75" hidden="1" customHeight="1" thickBot="1">
      <c r="A37" s="29" t="s">
        <v>86</v>
      </c>
      <c r="B37" s="30" t="s">
        <v>529</v>
      </c>
      <c r="C37" s="23"/>
      <c r="D37" s="23"/>
      <c r="E37" s="23"/>
      <c r="F37" s="23"/>
    </row>
    <row r="38" spans="1:6" s="24" customFormat="1" ht="18.75" hidden="1" customHeight="1" thickBot="1">
      <c r="A38" s="28" t="s">
        <v>602</v>
      </c>
      <c r="B38" s="26" t="s">
        <v>523</v>
      </c>
      <c r="C38" s="27" t="s">
        <v>7</v>
      </c>
      <c r="D38" s="27" t="s">
        <v>7</v>
      </c>
      <c r="E38" s="27">
        <f>E39+E40+E41+E42+E43+E44</f>
        <v>0</v>
      </c>
      <c r="F38" s="27">
        <f>F39+F40+F41+F42+F43+F44</f>
        <v>0</v>
      </c>
    </row>
    <row r="39" spans="1:6" s="24" customFormat="1" ht="18.75" hidden="1" customHeight="1" thickBot="1">
      <c r="A39" s="29" t="s">
        <v>603</v>
      </c>
      <c r="B39" s="30" t="s">
        <v>524</v>
      </c>
      <c r="C39" s="23"/>
      <c r="D39" s="23"/>
      <c r="E39" s="23"/>
      <c r="F39" s="23"/>
    </row>
    <row r="40" spans="1:6" s="24" customFormat="1" ht="18.75" hidden="1" customHeight="1" thickBot="1">
      <c r="A40" s="29" t="s">
        <v>604</v>
      </c>
      <c r="B40" s="30" t="s">
        <v>525</v>
      </c>
      <c r="C40" s="23"/>
      <c r="D40" s="23"/>
      <c r="E40" s="23"/>
      <c r="F40" s="23"/>
    </row>
    <row r="41" spans="1:6" s="24" customFormat="1" ht="18.75" hidden="1" customHeight="1" thickBot="1">
      <c r="A41" s="29" t="s">
        <v>605</v>
      </c>
      <c r="B41" s="30" t="s">
        <v>526</v>
      </c>
      <c r="C41" s="23"/>
      <c r="D41" s="23"/>
      <c r="E41" s="23"/>
      <c r="F41" s="23"/>
    </row>
    <row r="42" spans="1:6" s="24" customFormat="1" ht="18.75" hidden="1" customHeight="1" thickBot="1">
      <c r="A42" s="29" t="s">
        <v>606</v>
      </c>
      <c r="B42" s="30" t="s">
        <v>527</v>
      </c>
      <c r="C42" s="23"/>
      <c r="D42" s="23"/>
      <c r="E42" s="23"/>
      <c r="F42" s="23"/>
    </row>
    <row r="43" spans="1:6" s="24" customFormat="1" ht="18.75" hidden="1" customHeight="1" thickBot="1">
      <c r="A43" s="29" t="s">
        <v>607</v>
      </c>
      <c r="B43" s="30" t="s">
        <v>528</v>
      </c>
      <c r="C43" s="23"/>
      <c r="D43" s="23"/>
      <c r="E43" s="23"/>
      <c r="F43" s="23"/>
    </row>
    <row r="44" spans="1:6" s="24" customFormat="1" ht="18.75" hidden="1" customHeight="1" thickBot="1">
      <c r="A44" s="29" t="s">
        <v>608</v>
      </c>
      <c r="B44" s="30" t="s">
        <v>529</v>
      </c>
      <c r="C44" s="23"/>
      <c r="D44" s="23"/>
      <c r="E44" s="23"/>
      <c r="F44" s="23"/>
    </row>
    <row r="45" spans="1:6" s="24" customFormat="1" ht="18.75" hidden="1" customHeight="1" thickBot="1">
      <c r="A45" s="28" t="s">
        <v>19</v>
      </c>
      <c r="B45" s="26" t="s">
        <v>519</v>
      </c>
      <c r="C45" s="27" t="s">
        <v>7</v>
      </c>
      <c r="D45" s="27" t="s">
        <v>7</v>
      </c>
      <c r="E45" s="27">
        <f>E46+E53+E60+E67</f>
        <v>0</v>
      </c>
      <c r="F45" s="27">
        <f>F46+F53+F60+F67</f>
        <v>0</v>
      </c>
    </row>
    <row r="46" spans="1:6" s="24" customFormat="1" ht="18.75" hidden="1" customHeight="1" thickBot="1">
      <c r="A46" s="28" t="s">
        <v>609</v>
      </c>
      <c r="B46" s="26" t="s">
        <v>520</v>
      </c>
      <c r="C46" s="27" t="s">
        <v>7</v>
      </c>
      <c r="D46" s="27" t="s">
        <v>7</v>
      </c>
      <c r="E46" s="27">
        <f t="shared" ref="E46:F46" si="1">E47+E48+E49+E50+E51+E52</f>
        <v>0</v>
      </c>
      <c r="F46" s="27">
        <f t="shared" si="1"/>
        <v>0</v>
      </c>
    </row>
    <row r="47" spans="1:6" s="24" customFormat="1" ht="18.75" hidden="1" customHeight="1" thickBot="1">
      <c r="A47" s="29" t="s">
        <v>87</v>
      </c>
      <c r="B47" s="30" t="s">
        <v>524</v>
      </c>
      <c r="C47" s="23"/>
      <c r="D47" s="23"/>
      <c r="E47" s="23"/>
      <c r="F47" s="23"/>
    </row>
    <row r="48" spans="1:6" s="24" customFormat="1" ht="18.75" hidden="1" customHeight="1" thickBot="1">
      <c r="A48" s="29" t="s">
        <v>88</v>
      </c>
      <c r="B48" s="30" t="s">
        <v>525</v>
      </c>
      <c r="C48" s="23"/>
      <c r="D48" s="23"/>
      <c r="E48" s="23"/>
      <c r="F48" s="23"/>
    </row>
    <row r="49" spans="1:6" s="24" customFormat="1" ht="18.75" hidden="1" customHeight="1" thickBot="1">
      <c r="A49" s="29" t="s">
        <v>89</v>
      </c>
      <c r="B49" s="30" t="s">
        <v>526</v>
      </c>
      <c r="C49" s="23"/>
      <c r="D49" s="23"/>
      <c r="E49" s="23"/>
      <c r="F49" s="23"/>
    </row>
    <row r="50" spans="1:6" s="24" customFormat="1" ht="18.75" hidden="1" customHeight="1" thickBot="1">
      <c r="A50" s="29" t="s">
        <v>90</v>
      </c>
      <c r="B50" s="30" t="s">
        <v>527</v>
      </c>
      <c r="C50" s="23"/>
      <c r="D50" s="23"/>
      <c r="E50" s="23"/>
      <c r="F50" s="23"/>
    </row>
    <row r="51" spans="1:6" s="24" customFormat="1" ht="18.75" hidden="1" customHeight="1" thickBot="1">
      <c r="A51" s="29" t="s">
        <v>91</v>
      </c>
      <c r="B51" s="30" t="s">
        <v>528</v>
      </c>
      <c r="C51" s="23"/>
      <c r="D51" s="23"/>
      <c r="E51" s="23"/>
      <c r="F51" s="23"/>
    </row>
    <row r="52" spans="1:6" s="24" customFormat="1" ht="18.75" hidden="1" customHeight="1" thickBot="1">
      <c r="A52" s="29" t="s">
        <v>92</v>
      </c>
      <c r="B52" s="30" t="s">
        <v>529</v>
      </c>
      <c r="C52" s="23"/>
      <c r="D52" s="23"/>
      <c r="E52" s="23"/>
      <c r="F52" s="23"/>
    </row>
    <row r="53" spans="1:6" s="24" customFormat="1" ht="18.75" hidden="1" customHeight="1" thickBot="1">
      <c r="A53" s="28" t="s">
        <v>610</v>
      </c>
      <c r="B53" s="26" t="s">
        <v>521</v>
      </c>
      <c r="C53" s="27" t="s">
        <v>7</v>
      </c>
      <c r="D53" s="27" t="s">
        <v>7</v>
      </c>
      <c r="E53" s="27">
        <f t="shared" ref="E53:F53" si="2">E54+E55+E56+E57+E58+E59</f>
        <v>0</v>
      </c>
      <c r="F53" s="27">
        <f t="shared" si="2"/>
        <v>0</v>
      </c>
    </row>
    <row r="54" spans="1:6" s="24" customFormat="1" ht="18.75" hidden="1" customHeight="1" thickBot="1">
      <c r="A54" s="29" t="s">
        <v>93</v>
      </c>
      <c r="B54" s="30" t="s">
        <v>524</v>
      </c>
      <c r="C54" s="23"/>
      <c r="D54" s="23"/>
      <c r="E54" s="23"/>
      <c r="F54" s="23"/>
    </row>
    <row r="55" spans="1:6" s="24" customFormat="1" ht="18.75" hidden="1" customHeight="1" thickBot="1">
      <c r="A55" s="29" t="s">
        <v>94</v>
      </c>
      <c r="B55" s="30" t="s">
        <v>525</v>
      </c>
      <c r="C55" s="23"/>
      <c r="D55" s="23"/>
      <c r="E55" s="23"/>
      <c r="F55" s="23"/>
    </row>
    <row r="56" spans="1:6" s="24" customFormat="1" ht="18.75" hidden="1" customHeight="1" thickBot="1">
      <c r="A56" s="29" t="s">
        <v>95</v>
      </c>
      <c r="B56" s="30" t="s">
        <v>526</v>
      </c>
      <c r="C56" s="23"/>
      <c r="D56" s="23"/>
      <c r="E56" s="23"/>
      <c r="F56" s="23"/>
    </row>
    <row r="57" spans="1:6" s="24" customFormat="1" ht="18.75" hidden="1" customHeight="1" thickBot="1">
      <c r="A57" s="29" t="s">
        <v>96</v>
      </c>
      <c r="B57" s="30" t="s">
        <v>527</v>
      </c>
      <c r="C57" s="23"/>
      <c r="D57" s="23"/>
      <c r="E57" s="23"/>
      <c r="F57" s="23"/>
    </row>
    <row r="58" spans="1:6" s="24" customFormat="1" ht="18.75" hidden="1" customHeight="1" thickBot="1">
      <c r="A58" s="29" t="s">
        <v>97</v>
      </c>
      <c r="B58" s="30" t="s">
        <v>528</v>
      </c>
      <c r="C58" s="23"/>
      <c r="D58" s="23"/>
      <c r="E58" s="23"/>
      <c r="F58" s="23"/>
    </row>
    <row r="59" spans="1:6" s="24" customFormat="1" ht="18.75" hidden="1" customHeight="1" thickBot="1">
      <c r="A59" s="29" t="s">
        <v>98</v>
      </c>
      <c r="B59" s="30" t="s">
        <v>529</v>
      </c>
      <c r="C59" s="23"/>
      <c r="D59" s="23"/>
      <c r="E59" s="23"/>
      <c r="F59" s="23"/>
    </row>
    <row r="60" spans="1:6" s="24" customFormat="1" ht="18.75" hidden="1" customHeight="1" thickBot="1">
      <c r="A60" s="28" t="s">
        <v>611</v>
      </c>
      <c r="B60" s="26" t="s">
        <v>522</v>
      </c>
      <c r="C60" s="27" t="s">
        <v>7</v>
      </c>
      <c r="D60" s="27" t="s">
        <v>7</v>
      </c>
      <c r="E60" s="27">
        <f t="shared" ref="E60:F60" si="3">E61+E62+E63+E64+E65+E66</f>
        <v>0</v>
      </c>
      <c r="F60" s="27">
        <f t="shared" si="3"/>
        <v>0</v>
      </c>
    </row>
    <row r="61" spans="1:6" s="24" customFormat="1" ht="18.75" hidden="1" customHeight="1" thickBot="1">
      <c r="A61" s="29" t="s">
        <v>99</v>
      </c>
      <c r="B61" s="30" t="s">
        <v>524</v>
      </c>
      <c r="C61" s="23"/>
      <c r="D61" s="23"/>
      <c r="E61" s="23"/>
      <c r="F61" s="23"/>
    </row>
    <row r="62" spans="1:6" s="24" customFormat="1" ht="18.75" hidden="1" customHeight="1" thickBot="1">
      <c r="A62" s="29" t="s">
        <v>100</v>
      </c>
      <c r="B62" s="30" t="s">
        <v>525</v>
      </c>
      <c r="C62" s="23"/>
      <c r="D62" s="23"/>
      <c r="E62" s="23"/>
      <c r="F62" s="23"/>
    </row>
    <row r="63" spans="1:6" s="24" customFormat="1" ht="18.75" hidden="1" customHeight="1" thickBot="1">
      <c r="A63" s="29" t="s">
        <v>101</v>
      </c>
      <c r="B63" s="30" t="s">
        <v>526</v>
      </c>
      <c r="C63" s="23"/>
      <c r="D63" s="23"/>
      <c r="E63" s="23"/>
      <c r="F63" s="23"/>
    </row>
    <row r="64" spans="1:6" s="24" customFormat="1" ht="18.75" hidden="1" customHeight="1" thickBot="1">
      <c r="A64" s="29" t="s">
        <v>102</v>
      </c>
      <c r="B64" s="30" t="s">
        <v>527</v>
      </c>
      <c r="C64" s="23"/>
      <c r="D64" s="23"/>
      <c r="E64" s="23"/>
      <c r="F64" s="23"/>
    </row>
    <row r="65" spans="1:6" s="24" customFormat="1" ht="18.75" hidden="1" customHeight="1" thickBot="1">
      <c r="A65" s="29" t="s">
        <v>103</v>
      </c>
      <c r="B65" s="30" t="s">
        <v>528</v>
      </c>
      <c r="C65" s="23"/>
      <c r="D65" s="23"/>
      <c r="E65" s="23"/>
      <c r="F65" s="23"/>
    </row>
    <row r="66" spans="1:6" s="24" customFormat="1" ht="18.75" hidden="1" customHeight="1" thickBot="1">
      <c r="A66" s="29" t="s">
        <v>104</v>
      </c>
      <c r="B66" s="30" t="s">
        <v>529</v>
      </c>
      <c r="C66" s="23"/>
      <c r="D66" s="23"/>
      <c r="E66" s="23"/>
      <c r="F66" s="23"/>
    </row>
    <row r="67" spans="1:6" s="24" customFormat="1" ht="18.75" hidden="1" customHeight="1" thickBot="1">
      <c r="A67" s="28" t="s">
        <v>612</v>
      </c>
      <c r="B67" s="26" t="s">
        <v>523</v>
      </c>
      <c r="C67" s="27" t="s">
        <v>7</v>
      </c>
      <c r="D67" s="27" t="s">
        <v>7</v>
      </c>
      <c r="E67" s="27">
        <f t="shared" ref="E67:F67" si="4">E68+E69+E70+E71+E72+E73</f>
        <v>0</v>
      </c>
      <c r="F67" s="27">
        <f t="shared" si="4"/>
        <v>0</v>
      </c>
    </row>
    <row r="68" spans="1:6" s="24" customFormat="1" ht="18.75" hidden="1" customHeight="1" thickBot="1">
      <c r="A68" s="29" t="s">
        <v>613</v>
      </c>
      <c r="B68" s="30" t="s">
        <v>524</v>
      </c>
      <c r="C68" s="23"/>
      <c r="D68" s="23"/>
      <c r="E68" s="23"/>
      <c r="F68" s="23"/>
    </row>
    <row r="69" spans="1:6" s="24" customFormat="1" ht="18.75" hidden="1" customHeight="1" thickBot="1">
      <c r="A69" s="29" t="s">
        <v>614</v>
      </c>
      <c r="B69" s="30" t="s">
        <v>525</v>
      </c>
      <c r="C69" s="23"/>
      <c r="D69" s="23"/>
      <c r="E69" s="23"/>
      <c r="F69" s="23"/>
    </row>
    <row r="70" spans="1:6" s="24" customFormat="1" ht="18.75" hidden="1" customHeight="1" thickBot="1">
      <c r="A70" s="29" t="s">
        <v>615</v>
      </c>
      <c r="B70" s="30" t="s">
        <v>526</v>
      </c>
      <c r="C70" s="23"/>
      <c r="D70" s="23"/>
      <c r="E70" s="23"/>
      <c r="F70" s="23"/>
    </row>
    <row r="71" spans="1:6" s="24" customFormat="1" ht="18.75" hidden="1" customHeight="1" thickBot="1">
      <c r="A71" s="29" t="s">
        <v>616</v>
      </c>
      <c r="B71" s="30" t="s">
        <v>527</v>
      </c>
      <c r="C71" s="23"/>
      <c r="D71" s="23"/>
      <c r="E71" s="23"/>
      <c r="F71" s="23"/>
    </row>
    <row r="72" spans="1:6" s="24" customFormat="1" ht="18.75" hidden="1" customHeight="1" thickBot="1">
      <c r="A72" s="29" t="s">
        <v>617</v>
      </c>
      <c r="B72" s="30" t="s">
        <v>528</v>
      </c>
      <c r="C72" s="23"/>
      <c r="D72" s="23"/>
      <c r="E72" s="23"/>
      <c r="F72" s="23"/>
    </row>
    <row r="73" spans="1:6" s="24" customFormat="1" ht="18.75" hidden="1" customHeight="1" thickBot="1">
      <c r="A73" s="29" t="s">
        <v>618</v>
      </c>
      <c r="B73" s="30" t="s">
        <v>529</v>
      </c>
      <c r="C73" s="23"/>
      <c r="D73" s="23"/>
      <c r="E73" s="23"/>
      <c r="F73" s="23"/>
    </row>
    <row r="74" spans="1:6" s="24" customFormat="1" ht="18.75" customHeight="1" thickBot="1">
      <c r="A74" s="25" t="s">
        <v>470</v>
      </c>
      <c r="B74" s="26" t="s">
        <v>516</v>
      </c>
      <c r="C74" s="27" t="s">
        <v>7</v>
      </c>
      <c r="D74" s="27" t="s">
        <v>7</v>
      </c>
      <c r="E74" s="27">
        <f>E75+E104</f>
        <v>0</v>
      </c>
      <c r="F74" s="27">
        <f>F75+F104</f>
        <v>0</v>
      </c>
    </row>
    <row r="75" spans="1:6" s="24" customFormat="1" ht="18.75" hidden="1" customHeight="1" thickBot="1">
      <c r="A75" s="25" t="s">
        <v>20</v>
      </c>
      <c r="B75" s="26" t="s">
        <v>518</v>
      </c>
      <c r="C75" s="27" t="s">
        <v>7</v>
      </c>
      <c r="D75" s="27" t="s">
        <v>7</v>
      </c>
      <c r="E75" s="27">
        <f>E76+E83+E90+E97</f>
        <v>0</v>
      </c>
      <c r="F75" s="27">
        <f>F76+F83+F90+F97</f>
        <v>0</v>
      </c>
    </row>
    <row r="76" spans="1:6" s="24" customFormat="1" ht="18.75" hidden="1" customHeight="1" thickBot="1">
      <c r="A76" s="25" t="s">
        <v>581</v>
      </c>
      <c r="B76" s="26" t="s">
        <v>520</v>
      </c>
      <c r="C76" s="27" t="s">
        <v>7</v>
      </c>
      <c r="D76" s="27" t="s">
        <v>7</v>
      </c>
      <c r="E76" s="27">
        <f t="shared" ref="E76:F76" si="5">E77+E78+E79+E80+E81+E82</f>
        <v>0</v>
      </c>
      <c r="F76" s="27">
        <f t="shared" si="5"/>
        <v>0</v>
      </c>
    </row>
    <row r="77" spans="1:6" s="24" customFormat="1" ht="18.75" hidden="1" customHeight="1" thickBot="1">
      <c r="A77" s="31" t="s">
        <v>105</v>
      </c>
      <c r="B77" s="30" t="s">
        <v>524</v>
      </c>
      <c r="C77" s="23"/>
      <c r="D77" s="23"/>
      <c r="E77" s="23"/>
      <c r="F77" s="23"/>
    </row>
    <row r="78" spans="1:6" s="24" customFormat="1" ht="18.75" hidden="1" customHeight="1" thickBot="1">
      <c r="A78" s="31" t="s">
        <v>106</v>
      </c>
      <c r="B78" s="30" t="s">
        <v>525</v>
      </c>
      <c r="C78" s="23"/>
      <c r="D78" s="23"/>
      <c r="E78" s="23"/>
      <c r="F78" s="23"/>
    </row>
    <row r="79" spans="1:6" s="24" customFormat="1" ht="18.75" hidden="1" customHeight="1" thickBot="1">
      <c r="A79" s="31" t="s">
        <v>107</v>
      </c>
      <c r="B79" s="30" t="s">
        <v>526</v>
      </c>
      <c r="C79" s="23"/>
      <c r="D79" s="23"/>
      <c r="E79" s="23"/>
      <c r="F79" s="23"/>
    </row>
    <row r="80" spans="1:6" s="24" customFormat="1" ht="18.75" hidden="1" customHeight="1" thickBot="1">
      <c r="A80" s="31" t="s">
        <v>108</v>
      </c>
      <c r="B80" s="30" t="s">
        <v>527</v>
      </c>
      <c r="C80" s="23"/>
      <c r="D80" s="23"/>
      <c r="E80" s="23"/>
      <c r="F80" s="23"/>
    </row>
    <row r="81" spans="1:6" s="24" customFormat="1" ht="18.75" hidden="1" customHeight="1" thickBot="1">
      <c r="A81" s="31" t="s">
        <v>109</v>
      </c>
      <c r="B81" s="30" t="s">
        <v>528</v>
      </c>
      <c r="C81" s="23"/>
      <c r="D81" s="23"/>
      <c r="E81" s="23"/>
      <c r="F81" s="23"/>
    </row>
    <row r="82" spans="1:6" s="24" customFormat="1" ht="18.75" hidden="1" customHeight="1" thickBot="1">
      <c r="A82" s="31" t="s">
        <v>110</v>
      </c>
      <c r="B82" s="30" t="s">
        <v>529</v>
      </c>
      <c r="C82" s="23"/>
      <c r="D82" s="23"/>
      <c r="E82" s="23"/>
      <c r="F82" s="23"/>
    </row>
    <row r="83" spans="1:6" s="24" customFormat="1" ht="18.75" hidden="1" customHeight="1" thickBot="1">
      <c r="A83" s="25" t="s">
        <v>582</v>
      </c>
      <c r="B83" s="26" t="s">
        <v>521</v>
      </c>
      <c r="C83" s="27" t="s">
        <v>7</v>
      </c>
      <c r="D83" s="27" t="s">
        <v>7</v>
      </c>
      <c r="E83" s="27">
        <f t="shared" ref="E83:F83" si="6">E84+E85+E86+E87+E88+E89</f>
        <v>0</v>
      </c>
      <c r="F83" s="27">
        <f t="shared" si="6"/>
        <v>0</v>
      </c>
    </row>
    <row r="84" spans="1:6" s="24" customFormat="1" ht="18.75" hidden="1" customHeight="1" thickBot="1">
      <c r="A84" s="31" t="s">
        <v>111</v>
      </c>
      <c r="B84" s="30" t="s">
        <v>524</v>
      </c>
      <c r="C84" s="23"/>
      <c r="D84" s="23"/>
      <c r="E84" s="23"/>
      <c r="F84" s="23"/>
    </row>
    <row r="85" spans="1:6" s="24" customFormat="1" ht="18.75" hidden="1" customHeight="1" thickBot="1">
      <c r="A85" s="31" t="s">
        <v>112</v>
      </c>
      <c r="B85" s="30" t="s">
        <v>525</v>
      </c>
      <c r="C85" s="23"/>
      <c r="D85" s="23"/>
      <c r="E85" s="23"/>
      <c r="F85" s="23"/>
    </row>
    <row r="86" spans="1:6" s="24" customFormat="1" ht="18.75" hidden="1" customHeight="1" thickBot="1">
      <c r="A86" s="31" t="s">
        <v>113</v>
      </c>
      <c r="B86" s="30" t="s">
        <v>526</v>
      </c>
      <c r="C86" s="23"/>
      <c r="D86" s="23"/>
      <c r="E86" s="23"/>
      <c r="F86" s="23"/>
    </row>
    <row r="87" spans="1:6" s="24" customFormat="1" ht="18.75" hidden="1" customHeight="1" thickBot="1">
      <c r="A87" s="31" t="s">
        <v>114</v>
      </c>
      <c r="B87" s="30" t="s">
        <v>527</v>
      </c>
      <c r="C87" s="23"/>
      <c r="D87" s="23"/>
      <c r="E87" s="23"/>
      <c r="F87" s="23"/>
    </row>
    <row r="88" spans="1:6" s="24" customFormat="1" ht="18.75" hidden="1" customHeight="1" thickBot="1">
      <c r="A88" s="31" t="s">
        <v>115</v>
      </c>
      <c r="B88" s="30" t="s">
        <v>528</v>
      </c>
      <c r="C88" s="23"/>
      <c r="D88" s="23"/>
      <c r="E88" s="23"/>
      <c r="F88" s="23"/>
    </row>
    <row r="89" spans="1:6" s="24" customFormat="1" ht="18.75" hidden="1" customHeight="1" thickBot="1">
      <c r="A89" s="31" t="s">
        <v>116</v>
      </c>
      <c r="B89" s="30" t="s">
        <v>529</v>
      </c>
      <c r="C89" s="23"/>
      <c r="D89" s="23"/>
      <c r="E89" s="23"/>
      <c r="F89" s="23"/>
    </row>
    <row r="90" spans="1:6" s="24" customFormat="1" ht="18.75" hidden="1" customHeight="1" thickBot="1">
      <c r="A90" s="25" t="s">
        <v>42</v>
      </c>
      <c r="B90" s="26" t="s">
        <v>522</v>
      </c>
      <c r="C90" s="27" t="s">
        <v>7</v>
      </c>
      <c r="D90" s="27" t="s">
        <v>7</v>
      </c>
      <c r="E90" s="27">
        <f t="shared" ref="E90:F90" si="7">E91+E92+E93+E94+E95+E96</f>
        <v>0</v>
      </c>
      <c r="F90" s="27">
        <f t="shared" si="7"/>
        <v>0</v>
      </c>
    </row>
    <row r="91" spans="1:6" s="24" customFormat="1" ht="18.75" hidden="1" customHeight="1" thickBot="1">
      <c r="A91" s="31" t="s">
        <v>117</v>
      </c>
      <c r="B91" s="30" t="s">
        <v>524</v>
      </c>
      <c r="C91" s="23"/>
      <c r="D91" s="23"/>
      <c r="E91" s="23"/>
      <c r="F91" s="23"/>
    </row>
    <row r="92" spans="1:6" s="24" customFormat="1" ht="18.75" hidden="1" customHeight="1" thickBot="1">
      <c r="A92" s="31" t="s">
        <v>118</v>
      </c>
      <c r="B92" s="30" t="s">
        <v>525</v>
      </c>
      <c r="C92" s="23"/>
      <c r="D92" s="23"/>
      <c r="E92" s="23"/>
      <c r="F92" s="23"/>
    </row>
    <row r="93" spans="1:6" s="24" customFormat="1" ht="18.75" hidden="1" customHeight="1" thickBot="1">
      <c r="A93" s="31" t="s">
        <v>119</v>
      </c>
      <c r="B93" s="30" t="s">
        <v>526</v>
      </c>
      <c r="C93" s="23"/>
      <c r="D93" s="23"/>
      <c r="E93" s="23"/>
      <c r="F93" s="23"/>
    </row>
    <row r="94" spans="1:6" s="24" customFormat="1" ht="18.75" hidden="1" customHeight="1" thickBot="1">
      <c r="A94" s="31" t="s">
        <v>120</v>
      </c>
      <c r="B94" s="30" t="s">
        <v>527</v>
      </c>
      <c r="C94" s="23"/>
      <c r="D94" s="23"/>
      <c r="E94" s="23"/>
      <c r="F94" s="23"/>
    </row>
    <row r="95" spans="1:6" s="24" customFormat="1" ht="18.75" hidden="1" customHeight="1" thickBot="1">
      <c r="A95" s="31" t="s">
        <v>121</v>
      </c>
      <c r="B95" s="30" t="s">
        <v>528</v>
      </c>
      <c r="C95" s="23"/>
      <c r="D95" s="23"/>
      <c r="E95" s="23"/>
      <c r="F95" s="23"/>
    </row>
    <row r="96" spans="1:6" s="24" customFormat="1" ht="18.75" hidden="1" customHeight="1" thickBot="1">
      <c r="A96" s="31" t="s">
        <v>122</v>
      </c>
      <c r="B96" s="30" t="s">
        <v>529</v>
      </c>
      <c r="C96" s="23"/>
      <c r="D96" s="23"/>
      <c r="E96" s="23"/>
      <c r="F96" s="23"/>
    </row>
    <row r="97" spans="1:6" s="24" customFormat="1" ht="18.75" hidden="1" customHeight="1" thickBot="1">
      <c r="A97" s="25" t="s">
        <v>583</v>
      </c>
      <c r="B97" s="26" t="s">
        <v>523</v>
      </c>
      <c r="C97" s="27" t="s">
        <v>7</v>
      </c>
      <c r="D97" s="27" t="s">
        <v>7</v>
      </c>
      <c r="E97" s="27">
        <f t="shared" ref="E97:F97" si="8">E98+E99+E100+E101+E102+E103</f>
        <v>0</v>
      </c>
      <c r="F97" s="27">
        <f t="shared" si="8"/>
        <v>0</v>
      </c>
    </row>
    <row r="98" spans="1:6" s="24" customFormat="1" ht="18.75" hidden="1" customHeight="1" thickBot="1">
      <c r="A98" s="31" t="s">
        <v>584</v>
      </c>
      <c r="B98" s="30" t="s">
        <v>524</v>
      </c>
      <c r="C98" s="23"/>
      <c r="D98" s="23"/>
      <c r="E98" s="23"/>
      <c r="F98" s="23"/>
    </row>
    <row r="99" spans="1:6" s="24" customFormat="1" ht="18.75" hidden="1" customHeight="1" thickBot="1">
      <c r="A99" s="31" t="s">
        <v>585</v>
      </c>
      <c r="B99" s="30" t="s">
        <v>525</v>
      </c>
      <c r="C99" s="23"/>
      <c r="D99" s="23"/>
      <c r="E99" s="23"/>
      <c r="F99" s="23"/>
    </row>
    <row r="100" spans="1:6" s="24" customFormat="1" ht="18.75" hidden="1" customHeight="1" thickBot="1">
      <c r="A100" s="31" t="s">
        <v>586</v>
      </c>
      <c r="B100" s="30" t="s">
        <v>526</v>
      </c>
      <c r="C100" s="23"/>
      <c r="D100" s="23"/>
      <c r="E100" s="23"/>
      <c r="F100" s="23"/>
    </row>
    <row r="101" spans="1:6" s="24" customFormat="1" ht="18.75" hidden="1" customHeight="1" thickBot="1">
      <c r="A101" s="31" t="s">
        <v>587</v>
      </c>
      <c r="B101" s="30" t="s">
        <v>527</v>
      </c>
      <c r="C101" s="23"/>
      <c r="D101" s="23"/>
      <c r="E101" s="23"/>
      <c r="F101" s="23"/>
    </row>
    <row r="102" spans="1:6" s="24" customFormat="1" ht="18.75" hidden="1" customHeight="1" thickBot="1">
      <c r="A102" s="31" t="s">
        <v>588</v>
      </c>
      <c r="B102" s="30" t="s">
        <v>528</v>
      </c>
      <c r="C102" s="23"/>
      <c r="D102" s="23"/>
      <c r="E102" s="23"/>
      <c r="F102" s="23"/>
    </row>
    <row r="103" spans="1:6" s="24" customFormat="1" ht="18.75" hidden="1" customHeight="1" thickBot="1">
      <c r="A103" s="31" t="s">
        <v>589</v>
      </c>
      <c r="B103" s="30" t="s">
        <v>529</v>
      </c>
      <c r="C103" s="23"/>
      <c r="D103" s="23"/>
      <c r="E103" s="23"/>
      <c r="F103" s="23"/>
    </row>
    <row r="104" spans="1:6" s="24" customFormat="1" ht="18.75" hidden="1" customHeight="1" thickBot="1">
      <c r="A104" s="25" t="s">
        <v>21</v>
      </c>
      <c r="B104" s="26" t="s">
        <v>519</v>
      </c>
      <c r="C104" s="27" t="s">
        <v>7</v>
      </c>
      <c r="D104" s="27" t="s">
        <v>7</v>
      </c>
      <c r="E104" s="27">
        <f>E105+E112+E119+E126</f>
        <v>0</v>
      </c>
      <c r="F104" s="27">
        <f>F105+F112+F119+F126</f>
        <v>0</v>
      </c>
    </row>
    <row r="105" spans="1:6" s="24" customFormat="1" ht="18.75" hidden="1" customHeight="1" thickBot="1">
      <c r="A105" s="25" t="s">
        <v>590</v>
      </c>
      <c r="B105" s="26" t="s">
        <v>520</v>
      </c>
      <c r="C105" s="27" t="s">
        <v>7</v>
      </c>
      <c r="D105" s="27" t="s">
        <v>7</v>
      </c>
      <c r="E105" s="27">
        <f t="shared" ref="E105:F105" si="9">E106+E107+E108+E109+E110+E111</f>
        <v>0</v>
      </c>
      <c r="F105" s="27">
        <f t="shared" si="9"/>
        <v>0</v>
      </c>
    </row>
    <row r="106" spans="1:6" s="24" customFormat="1" ht="18.75" hidden="1" customHeight="1" thickBot="1">
      <c r="A106" s="31" t="s">
        <v>129</v>
      </c>
      <c r="B106" s="30" t="s">
        <v>524</v>
      </c>
      <c r="C106" s="23"/>
      <c r="D106" s="23"/>
      <c r="E106" s="23"/>
      <c r="F106" s="23"/>
    </row>
    <row r="107" spans="1:6" s="24" customFormat="1" ht="18.75" hidden="1" customHeight="1" thickBot="1">
      <c r="A107" s="31" t="s">
        <v>130</v>
      </c>
      <c r="B107" s="30" t="s">
        <v>525</v>
      </c>
      <c r="C107" s="23"/>
      <c r="D107" s="23"/>
      <c r="E107" s="23"/>
      <c r="F107" s="23"/>
    </row>
    <row r="108" spans="1:6" s="24" customFormat="1" ht="18.75" hidden="1" customHeight="1" thickBot="1">
      <c r="A108" s="31" t="s">
        <v>131</v>
      </c>
      <c r="B108" s="30" t="s">
        <v>526</v>
      </c>
      <c r="C108" s="23"/>
      <c r="D108" s="23"/>
      <c r="E108" s="23"/>
      <c r="F108" s="23"/>
    </row>
    <row r="109" spans="1:6" s="24" customFormat="1" ht="18.75" hidden="1" customHeight="1" thickBot="1">
      <c r="A109" s="31" t="s">
        <v>132</v>
      </c>
      <c r="B109" s="30" t="s">
        <v>527</v>
      </c>
      <c r="C109" s="23"/>
      <c r="D109" s="23"/>
      <c r="E109" s="23"/>
      <c r="F109" s="23"/>
    </row>
    <row r="110" spans="1:6" s="24" customFormat="1" ht="18.75" hidden="1" customHeight="1" thickBot="1">
      <c r="A110" s="31" t="s">
        <v>133</v>
      </c>
      <c r="B110" s="30" t="s">
        <v>528</v>
      </c>
      <c r="C110" s="23"/>
      <c r="D110" s="23"/>
      <c r="E110" s="23"/>
      <c r="F110" s="23"/>
    </row>
    <row r="111" spans="1:6" s="24" customFormat="1" ht="18.75" hidden="1" customHeight="1" thickBot="1">
      <c r="A111" s="31" t="s">
        <v>134</v>
      </c>
      <c r="B111" s="30" t="s">
        <v>529</v>
      </c>
      <c r="C111" s="23"/>
      <c r="D111" s="23"/>
      <c r="E111" s="23"/>
      <c r="F111" s="23"/>
    </row>
    <row r="112" spans="1:6" s="24" customFormat="1" ht="18.75" hidden="1" customHeight="1" thickBot="1">
      <c r="A112" s="25" t="s">
        <v>591</v>
      </c>
      <c r="B112" s="26" t="s">
        <v>521</v>
      </c>
      <c r="C112" s="27" t="s">
        <v>7</v>
      </c>
      <c r="D112" s="27" t="s">
        <v>7</v>
      </c>
      <c r="E112" s="27">
        <f t="shared" ref="E112:F112" si="10">E113+E114+E115+E116+E117+E118</f>
        <v>0</v>
      </c>
      <c r="F112" s="27">
        <f t="shared" si="10"/>
        <v>0</v>
      </c>
    </row>
    <row r="113" spans="1:6" s="24" customFormat="1" ht="18.75" hidden="1" customHeight="1" thickBot="1">
      <c r="A113" s="31" t="s">
        <v>135</v>
      </c>
      <c r="B113" s="30" t="s">
        <v>524</v>
      </c>
      <c r="C113" s="23"/>
      <c r="D113" s="23"/>
      <c r="E113" s="23"/>
      <c r="F113" s="23"/>
    </row>
    <row r="114" spans="1:6" s="24" customFormat="1" ht="18.75" hidden="1" customHeight="1" thickBot="1">
      <c r="A114" s="31" t="s">
        <v>136</v>
      </c>
      <c r="B114" s="30" t="s">
        <v>525</v>
      </c>
      <c r="C114" s="23"/>
      <c r="D114" s="23"/>
      <c r="E114" s="23"/>
      <c r="F114" s="23"/>
    </row>
    <row r="115" spans="1:6" s="24" customFormat="1" ht="18.75" hidden="1" customHeight="1" thickBot="1">
      <c r="A115" s="31" t="s">
        <v>137</v>
      </c>
      <c r="B115" s="30" t="s">
        <v>526</v>
      </c>
      <c r="C115" s="23"/>
      <c r="D115" s="23"/>
      <c r="E115" s="23"/>
      <c r="F115" s="23"/>
    </row>
    <row r="116" spans="1:6" s="24" customFormat="1" ht="18.75" hidden="1" customHeight="1" thickBot="1">
      <c r="A116" s="31" t="s">
        <v>138</v>
      </c>
      <c r="B116" s="30" t="s">
        <v>527</v>
      </c>
      <c r="C116" s="23"/>
      <c r="D116" s="23"/>
      <c r="E116" s="23"/>
      <c r="F116" s="23"/>
    </row>
    <row r="117" spans="1:6" s="24" customFormat="1" ht="18.75" hidden="1" customHeight="1" thickBot="1">
      <c r="A117" s="31" t="s">
        <v>139</v>
      </c>
      <c r="B117" s="30" t="s">
        <v>528</v>
      </c>
      <c r="C117" s="23"/>
      <c r="D117" s="23"/>
      <c r="E117" s="23"/>
      <c r="F117" s="23"/>
    </row>
    <row r="118" spans="1:6" s="24" customFormat="1" ht="18.75" hidden="1" customHeight="1" thickBot="1">
      <c r="A118" s="31" t="s">
        <v>140</v>
      </c>
      <c r="B118" s="30" t="s">
        <v>529</v>
      </c>
      <c r="C118" s="23"/>
      <c r="D118" s="23"/>
      <c r="E118" s="23"/>
      <c r="F118" s="23"/>
    </row>
    <row r="119" spans="1:6" s="24" customFormat="1" ht="18.75" hidden="1" customHeight="1" thickBot="1">
      <c r="A119" s="25" t="s">
        <v>592</v>
      </c>
      <c r="B119" s="26" t="s">
        <v>522</v>
      </c>
      <c r="C119" s="27" t="s">
        <v>7</v>
      </c>
      <c r="D119" s="27" t="s">
        <v>7</v>
      </c>
      <c r="E119" s="27">
        <f t="shared" ref="E119:F119" si="11">E120+E121+E122+E123+E124+E125</f>
        <v>0</v>
      </c>
      <c r="F119" s="27">
        <f t="shared" si="11"/>
        <v>0</v>
      </c>
    </row>
    <row r="120" spans="1:6" s="24" customFormat="1" ht="18.75" hidden="1" customHeight="1" thickBot="1">
      <c r="A120" s="31" t="s">
        <v>443</v>
      </c>
      <c r="B120" s="30" t="s">
        <v>524</v>
      </c>
      <c r="C120" s="23"/>
      <c r="D120" s="23"/>
      <c r="E120" s="23"/>
      <c r="F120" s="23"/>
    </row>
    <row r="121" spans="1:6" s="24" customFormat="1" ht="18.75" hidden="1" customHeight="1" thickBot="1">
      <c r="A121" s="31" t="s">
        <v>444</v>
      </c>
      <c r="B121" s="30" t="s">
        <v>525</v>
      </c>
      <c r="C121" s="23"/>
      <c r="D121" s="23"/>
      <c r="E121" s="23"/>
      <c r="F121" s="23"/>
    </row>
    <row r="122" spans="1:6" s="24" customFormat="1" ht="18.75" hidden="1" customHeight="1" thickBot="1">
      <c r="A122" s="31" t="s">
        <v>445</v>
      </c>
      <c r="B122" s="30" t="s">
        <v>526</v>
      </c>
      <c r="C122" s="23"/>
      <c r="D122" s="23"/>
      <c r="E122" s="23"/>
      <c r="F122" s="23"/>
    </row>
    <row r="123" spans="1:6" s="24" customFormat="1" ht="18.75" hidden="1" customHeight="1" thickBot="1">
      <c r="A123" s="31" t="s">
        <v>446</v>
      </c>
      <c r="B123" s="30" t="s">
        <v>527</v>
      </c>
      <c r="C123" s="23"/>
      <c r="D123" s="23"/>
      <c r="E123" s="23"/>
      <c r="F123" s="23"/>
    </row>
    <row r="124" spans="1:6" s="24" customFormat="1" ht="18.75" hidden="1" customHeight="1" thickBot="1">
      <c r="A124" s="31" t="s">
        <v>447</v>
      </c>
      <c r="B124" s="30" t="s">
        <v>528</v>
      </c>
      <c r="C124" s="23"/>
      <c r="D124" s="23"/>
      <c r="E124" s="23"/>
      <c r="F124" s="23"/>
    </row>
    <row r="125" spans="1:6" s="24" customFormat="1" ht="18.75" hidden="1" customHeight="1" thickBot="1">
      <c r="A125" s="31" t="s">
        <v>448</v>
      </c>
      <c r="B125" s="30" t="s">
        <v>529</v>
      </c>
      <c r="C125" s="23"/>
      <c r="D125" s="23"/>
      <c r="E125" s="23"/>
      <c r="F125" s="23"/>
    </row>
    <row r="126" spans="1:6" s="24" customFormat="1" ht="18.75" hidden="1" customHeight="1" thickBot="1">
      <c r="A126" s="25" t="s">
        <v>593</v>
      </c>
      <c r="B126" s="26" t="s">
        <v>523</v>
      </c>
      <c r="C126" s="27" t="s">
        <v>7</v>
      </c>
      <c r="D126" s="27" t="s">
        <v>7</v>
      </c>
      <c r="E126" s="27">
        <f t="shared" ref="E126:F126" si="12">E127+E128+E129+E130+E131+E132</f>
        <v>0</v>
      </c>
      <c r="F126" s="27">
        <f t="shared" si="12"/>
        <v>0</v>
      </c>
    </row>
    <row r="127" spans="1:6" s="24" customFormat="1" ht="18.75" hidden="1" customHeight="1" thickBot="1">
      <c r="A127" s="31" t="s">
        <v>594</v>
      </c>
      <c r="B127" s="30" t="s">
        <v>524</v>
      </c>
      <c r="C127" s="23"/>
      <c r="D127" s="23"/>
      <c r="E127" s="23"/>
      <c r="F127" s="23"/>
    </row>
    <row r="128" spans="1:6" s="24" customFormat="1" ht="18.75" hidden="1" customHeight="1" thickBot="1">
      <c r="A128" s="31" t="s">
        <v>595</v>
      </c>
      <c r="B128" s="30" t="s">
        <v>525</v>
      </c>
      <c r="C128" s="23"/>
      <c r="D128" s="23"/>
      <c r="E128" s="23"/>
      <c r="F128" s="23"/>
    </row>
    <row r="129" spans="1:6" s="24" customFormat="1" ht="18.75" hidden="1" customHeight="1" thickBot="1">
      <c r="A129" s="31" t="s">
        <v>596</v>
      </c>
      <c r="B129" s="30" t="s">
        <v>526</v>
      </c>
      <c r="C129" s="23"/>
      <c r="D129" s="23"/>
      <c r="E129" s="23"/>
      <c r="F129" s="23"/>
    </row>
    <row r="130" spans="1:6" s="24" customFormat="1" ht="18.75" hidden="1" customHeight="1" thickBot="1">
      <c r="A130" s="31" t="s">
        <v>597</v>
      </c>
      <c r="B130" s="30" t="s">
        <v>527</v>
      </c>
      <c r="C130" s="23"/>
      <c r="D130" s="23"/>
      <c r="E130" s="23"/>
      <c r="F130" s="23"/>
    </row>
    <row r="131" spans="1:6" s="24" customFormat="1" ht="18.75" hidden="1" customHeight="1" thickBot="1">
      <c r="A131" s="31" t="s">
        <v>598</v>
      </c>
      <c r="B131" s="30" t="s">
        <v>528</v>
      </c>
      <c r="C131" s="23"/>
      <c r="D131" s="23"/>
      <c r="E131" s="23"/>
      <c r="F131" s="23"/>
    </row>
    <row r="132" spans="1:6" s="24" customFormat="1" ht="18.75" hidden="1" customHeight="1" thickBot="1">
      <c r="A132" s="31" t="s">
        <v>599</v>
      </c>
      <c r="B132" s="30" t="s">
        <v>529</v>
      </c>
      <c r="C132" s="23"/>
      <c r="D132" s="23"/>
      <c r="E132" s="23"/>
      <c r="F132" s="23"/>
    </row>
    <row r="133" spans="1:6" s="24" customFormat="1" ht="18.75" customHeight="1" thickBot="1">
      <c r="A133" s="25" t="s">
        <v>17</v>
      </c>
      <c r="B133" s="26" t="s">
        <v>517</v>
      </c>
      <c r="C133" s="27" t="s">
        <v>7</v>
      </c>
      <c r="D133" s="27" t="s">
        <v>7</v>
      </c>
      <c r="E133" s="27">
        <f>E134+E163</f>
        <v>37</v>
      </c>
      <c r="F133" s="27">
        <f>F134+F163</f>
        <v>50</v>
      </c>
    </row>
    <row r="134" spans="1:6" s="24" customFormat="1" ht="18.75" customHeight="1" thickBot="1">
      <c r="A134" s="25" t="s">
        <v>22</v>
      </c>
      <c r="B134" s="26" t="s">
        <v>518</v>
      </c>
      <c r="C134" s="27" t="s">
        <v>7</v>
      </c>
      <c r="D134" s="27" t="s">
        <v>7</v>
      </c>
      <c r="E134" s="27">
        <f>E135+E142+E149+E156</f>
        <v>37</v>
      </c>
      <c r="F134" s="27">
        <f>F135+F142+F149+F156</f>
        <v>50</v>
      </c>
    </row>
    <row r="135" spans="1:6" s="24" customFormat="1" ht="18.75" customHeight="1" thickBot="1">
      <c r="A135" s="25" t="s">
        <v>562</v>
      </c>
      <c r="B135" s="26" t="s">
        <v>520</v>
      </c>
      <c r="C135" s="27" t="s">
        <v>7</v>
      </c>
      <c r="D135" s="27" t="s">
        <v>7</v>
      </c>
      <c r="E135" s="27">
        <f t="shared" ref="E135:F135" si="13">E136+E137+E138+E139+E140+E141</f>
        <v>0</v>
      </c>
      <c r="F135" s="27">
        <f t="shared" si="13"/>
        <v>0</v>
      </c>
    </row>
    <row r="136" spans="1:6" s="24" customFormat="1" ht="18.75" hidden="1" customHeight="1" thickBot="1">
      <c r="A136" s="31" t="s">
        <v>141</v>
      </c>
      <c r="B136" s="30" t="s">
        <v>524</v>
      </c>
      <c r="C136" s="23"/>
      <c r="D136" s="23"/>
      <c r="E136" s="23"/>
      <c r="F136" s="23"/>
    </row>
    <row r="137" spans="1:6" s="24" customFormat="1" ht="18.75" hidden="1" customHeight="1" thickBot="1">
      <c r="A137" s="31" t="s">
        <v>142</v>
      </c>
      <c r="B137" s="30" t="s">
        <v>525</v>
      </c>
      <c r="C137" s="23"/>
      <c r="D137" s="23"/>
      <c r="E137" s="23"/>
      <c r="F137" s="23"/>
    </row>
    <row r="138" spans="1:6" s="24" customFormat="1" ht="18.75" hidden="1" customHeight="1" thickBot="1">
      <c r="A138" s="31" t="s">
        <v>143</v>
      </c>
      <c r="B138" s="30" t="s">
        <v>526</v>
      </c>
      <c r="C138" s="23"/>
      <c r="D138" s="23"/>
      <c r="E138" s="23"/>
      <c r="F138" s="23"/>
    </row>
    <row r="139" spans="1:6" s="24" customFormat="1" ht="18.75" hidden="1" customHeight="1" thickBot="1">
      <c r="A139" s="31" t="s">
        <v>144</v>
      </c>
      <c r="B139" s="30" t="s">
        <v>527</v>
      </c>
      <c r="C139" s="23"/>
      <c r="D139" s="23"/>
      <c r="E139" s="23"/>
      <c r="F139" s="23"/>
    </row>
    <row r="140" spans="1:6" s="24" customFormat="1" ht="18.75" hidden="1" customHeight="1" thickBot="1">
      <c r="A140" s="31" t="s">
        <v>145</v>
      </c>
      <c r="B140" s="30" t="s">
        <v>528</v>
      </c>
      <c r="C140" s="23"/>
      <c r="D140" s="23"/>
      <c r="E140" s="23"/>
      <c r="F140" s="23"/>
    </row>
    <row r="141" spans="1:6" s="24" customFormat="1" ht="18.75" hidden="1" customHeight="1" thickBot="1">
      <c r="A141" s="31" t="s">
        <v>146</v>
      </c>
      <c r="B141" s="30" t="s">
        <v>529</v>
      </c>
      <c r="C141" s="23"/>
      <c r="D141" s="23"/>
      <c r="E141" s="23"/>
      <c r="F141" s="23"/>
    </row>
    <row r="142" spans="1:6" s="24" customFormat="1" ht="18.75" customHeight="1" thickBot="1">
      <c r="A142" s="25" t="s">
        <v>563</v>
      </c>
      <c r="B142" s="26" t="s">
        <v>521</v>
      </c>
      <c r="C142" s="27" t="s">
        <v>7</v>
      </c>
      <c r="D142" s="27" t="s">
        <v>7</v>
      </c>
      <c r="E142" s="27">
        <f t="shared" ref="E142:F142" si="14">E143+E144+E145+E146+E147+E148</f>
        <v>0</v>
      </c>
      <c r="F142" s="27">
        <f t="shared" si="14"/>
        <v>0</v>
      </c>
    </row>
    <row r="143" spans="1:6" s="24" customFormat="1" ht="18.75" hidden="1" customHeight="1" thickBot="1">
      <c r="A143" s="31" t="s">
        <v>147</v>
      </c>
      <c r="B143" s="30" t="s">
        <v>524</v>
      </c>
      <c r="C143" s="23"/>
      <c r="D143" s="23"/>
      <c r="E143" s="23"/>
      <c r="F143" s="23"/>
    </row>
    <row r="144" spans="1:6" s="24" customFormat="1" ht="18.75" hidden="1" customHeight="1" thickBot="1">
      <c r="A144" s="31" t="s">
        <v>148</v>
      </c>
      <c r="B144" s="30" t="s">
        <v>525</v>
      </c>
      <c r="C144" s="23"/>
      <c r="D144" s="23"/>
      <c r="E144" s="23"/>
      <c r="F144" s="23"/>
    </row>
    <row r="145" spans="1:6" s="24" customFormat="1" ht="18.75" hidden="1" customHeight="1" thickBot="1">
      <c r="A145" s="31" t="s">
        <v>149</v>
      </c>
      <c r="B145" s="30" t="s">
        <v>526</v>
      </c>
      <c r="C145" s="23"/>
      <c r="D145" s="23"/>
      <c r="E145" s="23"/>
      <c r="F145" s="23"/>
    </row>
    <row r="146" spans="1:6" s="24" customFormat="1" ht="18.75" hidden="1" customHeight="1" thickBot="1">
      <c r="A146" s="31" t="s">
        <v>150</v>
      </c>
      <c r="B146" s="30" t="s">
        <v>527</v>
      </c>
      <c r="C146" s="23"/>
      <c r="D146" s="23"/>
      <c r="E146" s="23"/>
      <c r="F146" s="23"/>
    </row>
    <row r="147" spans="1:6" s="24" customFormat="1" ht="18.75" hidden="1" customHeight="1" thickBot="1">
      <c r="A147" s="31" t="s">
        <v>151</v>
      </c>
      <c r="B147" s="30" t="s">
        <v>528</v>
      </c>
      <c r="C147" s="23"/>
      <c r="D147" s="23"/>
      <c r="E147" s="23"/>
      <c r="F147" s="23"/>
    </row>
    <row r="148" spans="1:6" s="24" customFormat="1" ht="18.75" hidden="1" customHeight="1" thickBot="1">
      <c r="A148" s="31" t="s">
        <v>152</v>
      </c>
      <c r="B148" s="30" t="s">
        <v>529</v>
      </c>
      <c r="C148" s="23"/>
      <c r="D148" s="23"/>
      <c r="E148" s="23"/>
      <c r="F148" s="23"/>
    </row>
    <row r="149" spans="1:6" s="24" customFormat="1" ht="18.75" customHeight="1" thickBot="1">
      <c r="A149" s="25" t="s">
        <v>564</v>
      </c>
      <c r="B149" s="26" t="s">
        <v>522</v>
      </c>
      <c r="C149" s="27" t="s">
        <v>7</v>
      </c>
      <c r="D149" s="27" t="s">
        <v>7</v>
      </c>
      <c r="E149" s="27">
        <f t="shared" ref="E149:F149" si="15">E150+E151+E152+E153+E154+E155</f>
        <v>0</v>
      </c>
      <c r="F149" s="27">
        <f t="shared" si="15"/>
        <v>0</v>
      </c>
    </row>
    <row r="150" spans="1:6" s="24" customFormat="1" ht="18.75" hidden="1" customHeight="1" thickBot="1">
      <c r="A150" s="31" t="s">
        <v>153</v>
      </c>
      <c r="B150" s="30" t="s">
        <v>524</v>
      </c>
      <c r="C150" s="23"/>
      <c r="D150" s="23"/>
      <c r="E150" s="23"/>
      <c r="F150" s="23"/>
    </row>
    <row r="151" spans="1:6" s="24" customFormat="1" ht="18.75" hidden="1" customHeight="1" thickBot="1">
      <c r="A151" s="31" t="s">
        <v>154</v>
      </c>
      <c r="B151" s="30" t="s">
        <v>525</v>
      </c>
      <c r="C151" s="23"/>
      <c r="D151" s="23"/>
      <c r="E151" s="23"/>
      <c r="F151" s="23"/>
    </row>
    <row r="152" spans="1:6" s="24" customFormat="1" ht="18.75" hidden="1" customHeight="1" thickBot="1">
      <c r="A152" s="31" t="s">
        <v>155</v>
      </c>
      <c r="B152" s="30" t="s">
        <v>526</v>
      </c>
      <c r="C152" s="23"/>
      <c r="D152" s="23"/>
      <c r="E152" s="23"/>
      <c r="F152" s="23"/>
    </row>
    <row r="153" spans="1:6" s="24" customFormat="1" ht="18.75" hidden="1" customHeight="1" thickBot="1">
      <c r="A153" s="31" t="s">
        <v>156</v>
      </c>
      <c r="B153" s="30" t="s">
        <v>527</v>
      </c>
      <c r="C153" s="23"/>
      <c r="D153" s="23"/>
      <c r="E153" s="23"/>
      <c r="F153" s="23"/>
    </row>
    <row r="154" spans="1:6" s="24" customFormat="1" ht="18.75" hidden="1" customHeight="1" thickBot="1">
      <c r="A154" s="31" t="s">
        <v>157</v>
      </c>
      <c r="B154" s="30" t="s">
        <v>528</v>
      </c>
      <c r="C154" s="23"/>
      <c r="D154" s="23"/>
      <c r="E154" s="23"/>
      <c r="F154" s="23"/>
    </row>
    <row r="155" spans="1:6" s="24" customFormat="1" ht="18.75" hidden="1" customHeight="1" thickBot="1">
      <c r="A155" s="31" t="s">
        <v>158</v>
      </c>
      <c r="B155" s="30" t="s">
        <v>529</v>
      </c>
      <c r="C155" s="23"/>
      <c r="D155" s="23"/>
      <c r="E155" s="23"/>
      <c r="F155" s="23"/>
    </row>
    <row r="156" spans="1:6" s="24" customFormat="1" ht="18.75" customHeight="1" thickBot="1">
      <c r="A156" s="25" t="s">
        <v>565</v>
      </c>
      <c r="B156" s="26" t="s">
        <v>523</v>
      </c>
      <c r="C156" s="27" t="s">
        <v>7</v>
      </c>
      <c r="D156" s="27" t="s">
        <v>7</v>
      </c>
      <c r="E156" s="27">
        <f>E157+E158+E159+E160+E161+E162</f>
        <v>37</v>
      </c>
      <c r="F156" s="27">
        <f>F157+F158+F159+F160+F161+F162</f>
        <v>50</v>
      </c>
    </row>
    <row r="157" spans="1:6" s="24" customFormat="1" ht="18.75" customHeight="1" thickBot="1">
      <c r="A157" s="31" t="s">
        <v>566</v>
      </c>
      <c r="B157" s="30" t="s">
        <v>524</v>
      </c>
      <c r="C157" s="23"/>
      <c r="D157" s="23"/>
      <c r="E157" s="23"/>
      <c r="F157" s="23"/>
    </row>
    <row r="158" spans="1:6" s="24" customFormat="1" ht="18.75" customHeight="1" thickBot="1">
      <c r="A158" s="31" t="s">
        <v>567</v>
      </c>
      <c r="B158" s="30" t="s">
        <v>525</v>
      </c>
      <c r="C158" s="23"/>
      <c r="D158" s="23"/>
      <c r="E158" s="23"/>
      <c r="F158" s="23"/>
    </row>
    <row r="159" spans="1:6" s="24" customFormat="1" ht="18.75" customHeight="1" thickBot="1">
      <c r="A159" s="31" t="s">
        <v>568</v>
      </c>
      <c r="B159" s="30" t="s">
        <v>526</v>
      </c>
      <c r="C159" s="23"/>
      <c r="D159" s="23"/>
      <c r="E159" s="23"/>
      <c r="F159" s="23"/>
    </row>
    <row r="160" spans="1:6" s="24" customFormat="1" ht="18.75" customHeight="1" thickBot="1">
      <c r="A160" s="31" t="s">
        <v>569</v>
      </c>
      <c r="B160" s="30" t="s">
        <v>527</v>
      </c>
      <c r="C160" s="23">
        <v>2015</v>
      </c>
      <c r="D160" s="23">
        <v>0.4</v>
      </c>
      <c r="E160" s="23">
        <v>37</v>
      </c>
      <c r="F160" s="23">
        <v>50</v>
      </c>
    </row>
    <row r="161" spans="1:6" s="24" customFormat="1" ht="18.75" customHeight="1" thickBot="1">
      <c r="A161" s="31" t="s">
        <v>570</v>
      </c>
      <c r="B161" s="30" t="s">
        <v>528</v>
      </c>
      <c r="C161" s="23"/>
      <c r="D161" s="23"/>
      <c r="E161" s="23"/>
      <c r="F161" s="23"/>
    </row>
    <row r="162" spans="1:6" s="24" customFormat="1" ht="18.75" customHeight="1" thickBot="1">
      <c r="A162" s="31" t="s">
        <v>571</v>
      </c>
      <c r="B162" s="30" t="s">
        <v>529</v>
      </c>
      <c r="C162" s="23"/>
      <c r="D162" s="23"/>
      <c r="E162" s="23"/>
      <c r="F162" s="23"/>
    </row>
    <row r="163" spans="1:6" s="24" customFormat="1" ht="18.75" customHeight="1" thickBot="1">
      <c r="A163" s="25" t="s">
        <v>23</v>
      </c>
      <c r="B163" s="26" t="s">
        <v>519</v>
      </c>
      <c r="C163" s="27" t="s">
        <v>7</v>
      </c>
      <c r="D163" s="27" t="s">
        <v>7</v>
      </c>
      <c r="E163" s="27">
        <f>E164+E171+E178+E185</f>
        <v>0</v>
      </c>
      <c r="F163" s="27">
        <f>F164+F171+F178+F185</f>
        <v>0</v>
      </c>
    </row>
    <row r="164" spans="1:6" s="24" customFormat="1" ht="18.75" hidden="1" customHeight="1" thickBot="1">
      <c r="A164" s="25" t="s">
        <v>572</v>
      </c>
      <c r="B164" s="26" t="s">
        <v>520</v>
      </c>
      <c r="C164" s="27" t="s">
        <v>7</v>
      </c>
      <c r="D164" s="27" t="s">
        <v>7</v>
      </c>
      <c r="E164" s="27">
        <f t="shared" ref="E164:F164" si="16">E165+E166+E167+E168+E169+E170</f>
        <v>0</v>
      </c>
      <c r="F164" s="27">
        <f t="shared" si="16"/>
        <v>0</v>
      </c>
    </row>
    <row r="165" spans="1:6" s="24" customFormat="1" ht="18.75" hidden="1" customHeight="1" thickBot="1">
      <c r="A165" s="31" t="s">
        <v>159</v>
      </c>
      <c r="B165" s="30" t="s">
        <v>524</v>
      </c>
      <c r="C165" s="23"/>
      <c r="D165" s="23"/>
      <c r="E165" s="23"/>
      <c r="F165" s="23"/>
    </row>
    <row r="166" spans="1:6" s="24" customFormat="1" ht="18.75" hidden="1" customHeight="1" thickBot="1">
      <c r="A166" s="31" t="s">
        <v>160</v>
      </c>
      <c r="B166" s="30" t="s">
        <v>525</v>
      </c>
      <c r="C166" s="23"/>
      <c r="D166" s="23"/>
      <c r="E166" s="23"/>
      <c r="F166" s="23"/>
    </row>
    <row r="167" spans="1:6" s="24" customFormat="1" ht="18.75" hidden="1" customHeight="1" thickBot="1">
      <c r="A167" s="31" t="s">
        <v>161</v>
      </c>
      <c r="B167" s="30" t="s">
        <v>526</v>
      </c>
      <c r="C167" s="23"/>
      <c r="D167" s="23"/>
      <c r="E167" s="23"/>
      <c r="F167" s="23"/>
    </row>
    <row r="168" spans="1:6" s="24" customFormat="1" ht="18.75" hidden="1" customHeight="1" thickBot="1">
      <c r="A168" s="31" t="s">
        <v>162</v>
      </c>
      <c r="B168" s="30" t="s">
        <v>527</v>
      </c>
      <c r="C168" s="23"/>
      <c r="D168" s="23"/>
      <c r="E168" s="23"/>
      <c r="F168" s="23"/>
    </row>
    <row r="169" spans="1:6" s="24" customFormat="1" ht="18.75" hidden="1" customHeight="1" thickBot="1">
      <c r="A169" s="31" t="s">
        <v>163</v>
      </c>
      <c r="B169" s="30" t="s">
        <v>528</v>
      </c>
      <c r="C169" s="23"/>
      <c r="D169" s="23"/>
      <c r="E169" s="23"/>
      <c r="F169" s="23"/>
    </row>
    <row r="170" spans="1:6" s="24" customFormat="1" ht="18.75" hidden="1" customHeight="1" thickBot="1">
      <c r="A170" s="31" t="s">
        <v>164</v>
      </c>
      <c r="B170" s="30" t="s">
        <v>529</v>
      </c>
      <c r="C170" s="23"/>
      <c r="D170" s="23"/>
      <c r="E170" s="23"/>
      <c r="F170" s="23"/>
    </row>
    <row r="171" spans="1:6" s="24" customFormat="1" ht="18.75" hidden="1" customHeight="1" thickBot="1">
      <c r="A171" s="25" t="s">
        <v>58</v>
      </c>
      <c r="B171" s="26" t="s">
        <v>521</v>
      </c>
      <c r="C171" s="27" t="s">
        <v>7</v>
      </c>
      <c r="D171" s="27" t="s">
        <v>7</v>
      </c>
      <c r="E171" s="27">
        <f t="shared" ref="E171:F171" si="17">E172+E173+E174+E175+E176+E177</f>
        <v>0</v>
      </c>
      <c r="F171" s="27">
        <f t="shared" si="17"/>
        <v>0</v>
      </c>
    </row>
    <row r="172" spans="1:6" s="24" customFormat="1" ht="18.75" hidden="1" customHeight="1" thickBot="1">
      <c r="A172" s="31" t="s">
        <v>165</v>
      </c>
      <c r="B172" s="30" t="s">
        <v>524</v>
      </c>
      <c r="C172" s="23"/>
      <c r="D172" s="23"/>
      <c r="E172" s="23"/>
      <c r="F172" s="23"/>
    </row>
    <row r="173" spans="1:6" s="24" customFormat="1" ht="18.75" hidden="1" customHeight="1" thickBot="1">
      <c r="A173" s="31" t="s">
        <v>166</v>
      </c>
      <c r="B173" s="30" t="s">
        <v>525</v>
      </c>
      <c r="C173" s="23"/>
      <c r="D173" s="23"/>
      <c r="E173" s="23"/>
      <c r="F173" s="23"/>
    </row>
    <row r="174" spans="1:6" s="24" customFormat="1" ht="18.75" hidden="1" customHeight="1" thickBot="1">
      <c r="A174" s="31" t="s">
        <v>167</v>
      </c>
      <c r="B174" s="30" t="s">
        <v>526</v>
      </c>
      <c r="C174" s="23"/>
      <c r="D174" s="23"/>
      <c r="E174" s="23"/>
      <c r="F174" s="23"/>
    </row>
    <row r="175" spans="1:6" s="24" customFormat="1" ht="18.75" hidden="1" customHeight="1" thickBot="1">
      <c r="A175" s="31" t="s">
        <v>168</v>
      </c>
      <c r="B175" s="30" t="s">
        <v>527</v>
      </c>
      <c r="C175" s="23"/>
      <c r="D175" s="23"/>
      <c r="E175" s="23"/>
      <c r="F175" s="23"/>
    </row>
    <row r="176" spans="1:6" s="24" customFormat="1" ht="18.75" hidden="1" customHeight="1" thickBot="1">
      <c r="A176" s="31" t="s">
        <v>169</v>
      </c>
      <c r="B176" s="30" t="s">
        <v>528</v>
      </c>
      <c r="C176" s="23"/>
      <c r="D176" s="23"/>
      <c r="E176" s="23"/>
      <c r="F176" s="23"/>
    </row>
    <row r="177" spans="1:6" s="24" customFormat="1" ht="18.75" hidden="1" customHeight="1" thickBot="1">
      <c r="A177" s="31" t="s">
        <v>170</v>
      </c>
      <c r="B177" s="30" t="s">
        <v>529</v>
      </c>
      <c r="C177" s="23"/>
      <c r="D177" s="23"/>
      <c r="E177" s="23"/>
      <c r="F177" s="23"/>
    </row>
    <row r="178" spans="1:6" s="24" customFormat="1" ht="18.75" hidden="1" customHeight="1" thickBot="1">
      <c r="A178" s="25" t="s">
        <v>573</v>
      </c>
      <c r="B178" s="26" t="s">
        <v>522</v>
      </c>
      <c r="C178" s="27" t="s">
        <v>7</v>
      </c>
      <c r="D178" s="27" t="s">
        <v>7</v>
      </c>
      <c r="E178" s="27">
        <f t="shared" ref="E178:F178" si="18">E179+E180+E181+E182+E183+E184</f>
        <v>0</v>
      </c>
      <c r="F178" s="27">
        <f t="shared" si="18"/>
        <v>0</v>
      </c>
    </row>
    <row r="179" spans="1:6" s="24" customFormat="1" ht="18.75" hidden="1" customHeight="1" thickBot="1">
      <c r="A179" s="31" t="s">
        <v>171</v>
      </c>
      <c r="B179" s="30" t="s">
        <v>524</v>
      </c>
      <c r="C179" s="23"/>
      <c r="D179" s="23"/>
      <c r="E179" s="23"/>
      <c r="F179" s="23"/>
    </row>
    <row r="180" spans="1:6" s="24" customFormat="1" ht="18.75" hidden="1" customHeight="1" thickBot="1">
      <c r="A180" s="31" t="s">
        <v>172</v>
      </c>
      <c r="B180" s="30" t="s">
        <v>525</v>
      </c>
      <c r="C180" s="23"/>
      <c r="D180" s="23"/>
      <c r="E180" s="23"/>
      <c r="F180" s="23"/>
    </row>
    <row r="181" spans="1:6" s="24" customFormat="1" ht="18.75" hidden="1" customHeight="1" thickBot="1">
      <c r="A181" s="31" t="s">
        <v>173</v>
      </c>
      <c r="B181" s="30" t="s">
        <v>526</v>
      </c>
      <c r="C181" s="23"/>
      <c r="D181" s="23"/>
      <c r="E181" s="23"/>
      <c r="F181" s="23"/>
    </row>
    <row r="182" spans="1:6" s="24" customFormat="1" ht="18.75" hidden="1" customHeight="1" thickBot="1">
      <c r="A182" s="31" t="s">
        <v>174</v>
      </c>
      <c r="B182" s="30" t="s">
        <v>527</v>
      </c>
      <c r="C182" s="23"/>
      <c r="D182" s="23"/>
      <c r="E182" s="23"/>
      <c r="F182" s="23"/>
    </row>
    <row r="183" spans="1:6" s="24" customFormat="1" ht="18.75" hidden="1" customHeight="1" thickBot="1">
      <c r="A183" s="31" t="s">
        <v>175</v>
      </c>
      <c r="B183" s="30" t="s">
        <v>528</v>
      </c>
      <c r="C183" s="23"/>
      <c r="D183" s="23"/>
      <c r="E183" s="23"/>
      <c r="F183" s="23"/>
    </row>
    <row r="184" spans="1:6" s="24" customFormat="1" ht="18.75" hidden="1" customHeight="1" thickBot="1">
      <c r="A184" s="31" t="s">
        <v>176</v>
      </c>
      <c r="B184" s="30" t="s">
        <v>529</v>
      </c>
      <c r="C184" s="23"/>
      <c r="D184" s="23"/>
      <c r="E184" s="23"/>
      <c r="F184" s="23"/>
    </row>
    <row r="185" spans="1:6" s="24" customFormat="1" ht="18.75" hidden="1" customHeight="1" thickBot="1">
      <c r="A185" s="25" t="s">
        <v>574</v>
      </c>
      <c r="B185" s="26" t="s">
        <v>523</v>
      </c>
      <c r="C185" s="27" t="s">
        <v>7</v>
      </c>
      <c r="D185" s="27"/>
      <c r="E185" s="27">
        <f t="shared" ref="E185:F185" si="19">E186+E187+E188+E189+E190+E191</f>
        <v>0</v>
      </c>
      <c r="F185" s="27">
        <f t="shared" si="19"/>
        <v>0</v>
      </c>
    </row>
    <row r="186" spans="1:6" s="24" customFormat="1" ht="18.75" hidden="1" customHeight="1" thickBot="1">
      <c r="A186" s="31" t="s">
        <v>575</v>
      </c>
      <c r="B186" s="30" t="s">
        <v>524</v>
      </c>
      <c r="C186" s="23"/>
      <c r="D186" s="23"/>
      <c r="E186" s="23"/>
      <c r="F186" s="23"/>
    </row>
    <row r="187" spans="1:6" s="24" customFormat="1" ht="18.75" hidden="1" customHeight="1" thickBot="1">
      <c r="A187" s="31" t="s">
        <v>576</v>
      </c>
      <c r="B187" s="30" t="s">
        <v>525</v>
      </c>
      <c r="C187" s="23"/>
      <c r="D187" s="23"/>
      <c r="E187" s="23"/>
      <c r="F187" s="23"/>
    </row>
    <row r="188" spans="1:6" s="24" customFormat="1" ht="18.75" hidden="1" customHeight="1" thickBot="1">
      <c r="A188" s="31" t="s">
        <v>577</v>
      </c>
      <c r="B188" s="30" t="s">
        <v>526</v>
      </c>
      <c r="C188" s="23"/>
      <c r="D188" s="23"/>
      <c r="E188" s="23"/>
      <c r="F188" s="23"/>
    </row>
    <row r="189" spans="1:6" s="24" customFormat="1" ht="18.75" hidden="1" customHeight="1" thickBot="1">
      <c r="A189" s="31" t="s">
        <v>578</v>
      </c>
      <c r="B189" s="30" t="s">
        <v>527</v>
      </c>
      <c r="C189" s="23"/>
      <c r="D189" s="23"/>
      <c r="E189" s="23"/>
      <c r="F189" s="23"/>
    </row>
    <row r="190" spans="1:6" s="24" customFormat="1" ht="18.75" hidden="1" customHeight="1" thickBot="1">
      <c r="A190" s="31" t="s">
        <v>579</v>
      </c>
      <c r="B190" s="30" t="s">
        <v>528</v>
      </c>
      <c r="C190" s="23"/>
      <c r="D190" s="23"/>
      <c r="E190" s="23"/>
      <c r="F190" s="23"/>
    </row>
    <row r="191" spans="1:6" s="24" customFormat="1" ht="18.75" hidden="1" customHeight="1" thickBot="1">
      <c r="A191" s="31" t="s">
        <v>580</v>
      </c>
      <c r="B191" s="30" t="s">
        <v>529</v>
      </c>
      <c r="C191" s="23"/>
      <c r="D191" s="23"/>
      <c r="E191" s="23"/>
      <c r="F191" s="23"/>
    </row>
    <row r="192" spans="1:6" s="24" customFormat="1" ht="18.75" customHeight="1" thickBot="1">
      <c r="A192" s="25">
        <v>2</v>
      </c>
      <c r="B192" s="26" t="s">
        <v>8</v>
      </c>
      <c r="C192" s="27" t="s">
        <v>7</v>
      </c>
      <c r="D192" s="27" t="s">
        <v>7</v>
      </c>
      <c r="E192" s="27">
        <f>E193+E224+E255+E286+E317</f>
        <v>0</v>
      </c>
      <c r="F192" s="27">
        <f>F193+F224+F255+F286+F317</f>
        <v>0</v>
      </c>
    </row>
    <row r="193" spans="1:6" s="24" customFormat="1" ht="18.75" customHeight="1" thickBot="1">
      <c r="A193" s="28" t="s">
        <v>535</v>
      </c>
      <c r="B193" s="26" t="s">
        <v>534</v>
      </c>
      <c r="C193" s="27" t="s">
        <v>7</v>
      </c>
      <c r="D193" s="27" t="s">
        <v>7</v>
      </c>
      <c r="E193" s="27">
        <f>E194+E209</f>
        <v>0</v>
      </c>
      <c r="F193" s="27">
        <f>F194+F209</f>
        <v>0</v>
      </c>
    </row>
    <row r="194" spans="1:6" s="24" customFormat="1" ht="18.75" hidden="1" customHeight="1" thickBot="1">
      <c r="A194" s="28" t="s">
        <v>560</v>
      </c>
      <c r="B194" s="26" t="s">
        <v>540</v>
      </c>
      <c r="C194" s="27" t="s">
        <v>7</v>
      </c>
      <c r="D194" s="27" t="s">
        <v>7</v>
      </c>
      <c r="E194" s="27">
        <f>E195+E202</f>
        <v>0</v>
      </c>
      <c r="F194" s="27">
        <f>F195+F202</f>
        <v>0</v>
      </c>
    </row>
    <row r="195" spans="1:6" s="24" customFormat="1" ht="18.75" hidden="1" customHeight="1" thickBot="1">
      <c r="A195" s="28" t="s">
        <v>561</v>
      </c>
      <c r="B195" s="26" t="s">
        <v>542</v>
      </c>
      <c r="C195" s="27" t="s">
        <v>7</v>
      </c>
      <c r="D195" s="27" t="s">
        <v>7</v>
      </c>
      <c r="E195" s="27">
        <f t="shared" ref="E195:F195" si="20">E196+E197+E198+E199+E200+E201</f>
        <v>0</v>
      </c>
      <c r="F195" s="27">
        <f t="shared" si="20"/>
        <v>0</v>
      </c>
    </row>
    <row r="196" spans="1:6" s="24" customFormat="1" ht="18.75" hidden="1" customHeight="1" thickBot="1">
      <c r="A196" s="29" t="s">
        <v>209</v>
      </c>
      <c r="B196" s="30" t="s">
        <v>524</v>
      </c>
      <c r="C196" s="23"/>
      <c r="D196" s="23"/>
      <c r="E196" s="23"/>
      <c r="F196" s="23"/>
    </row>
    <row r="197" spans="1:6" s="24" customFormat="1" ht="18.75" hidden="1" customHeight="1" thickBot="1">
      <c r="A197" s="29" t="s">
        <v>208</v>
      </c>
      <c r="B197" s="30" t="s">
        <v>525</v>
      </c>
      <c r="C197" s="23"/>
      <c r="D197" s="23"/>
      <c r="E197" s="23"/>
      <c r="F197" s="23"/>
    </row>
    <row r="198" spans="1:6" s="24" customFormat="1" ht="18.75" hidden="1" customHeight="1" thickBot="1">
      <c r="A198" s="29" t="s">
        <v>210</v>
      </c>
      <c r="B198" s="30" t="s">
        <v>526</v>
      </c>
      <c r="C198" s="23"/>
      <c r="D198" s="23"/>
      <c r="E198" s="23"/>
      <c r="F198" s="23"/>
    </row>
    <row r="199" spans="1:6" s="24" customFormat="1" ht="18.75" hidden="1" customHeight="1" thickBot="1">
      <c r="A199" s="29" t="s">
        <v>211</v>
      </c>
      <c r="B199" s="30" t="s">
        <v>527</v>
      </c>
      <c r="C199" s="23"/>
      <c r="D199" s="23"/>
      <c r="E199" s="23"/>
      <c r="F199" s="23"/>
    </row>
    <row r="200" spans="1:6" s="24" customFormat="1" ht="18.75" hidden="1" customHeight="1" thickBot="1">
      <c r="A200" s="29" t="s">
        <v>212</v>
      </c>
      <c r="B200" s="30" t="s">
        <v>528</v>
      </c>
      <c r="C200" s="23"/>
      <c r="D200" s="23"/>
      <c r="E200" s="23"/>
      <c r="F200" s="23"/>
    </row>
    <row r="201" spans="1:6" s="24" customFormat="1" ht="18.75" hidden="1" customHeight="1" thickBot="1">
      <c r="A201" s="29" t="s">
        <v>213</v>
      </c>
      <c r="B201" s="30" t="s">
        <v>529</v>
      </c>
      <c r="C201" s="23"/>
      <c r="D201" s="23"/>
      <c r="E201" s="23"/>
      <c r="F201" s="23"/>
    </row>
    <row r="202" spans="1:6" s="24" customFormat="1" ht="18.75" hidden="1" customHeight="1" thickBot="1">
      <c r="A202" s="28" t="s">
        <v>214</v>
      </c>
      <c r="B202" s="26" t="s">
        <v>543</v>
      </c>
      <c r="C202" s="27" t="s">
        <v>7</v>
      </c>
      <c r="D202" s="27" t="s">
        <v>7</v>
      </c>
      <c r="E202" s="27">
        <f t="shared" ref="E202:F202" si="21">E203+E204+E205+E206+E207+E208</f>
        <v>0</v>
      </c>
      <c r="F202" s="27">
        <f t="shared" si="21"/>
        <v>0</v>
      </c>
    </row>
    <row r="203" spans="1:6" s="24" customFormat="1" ht="18.75" hidden="1" customHeight="1" thickBot="1">
      <c r="A203" s="29" t="s">
        <v>215</v>
      </c>
      <c r="B203" s="30" t="s">
        <v>524</v>
      </c>
      <c r="C203" s="23"/>
      <c r="D203" s="23"/>
      <c r="E203" s="23"/>
      <c r="F203" s="23"/>
    </row>
    <row r="204" spans="1:6" s="24" customFormat="1" ht="18.75" hidden="1" customHeight="1" thickBot="1">
      <c r="A204" s="29" t="s">
        <v>216</v>
      </c>
      <c r="B204" s="30" t="s">
        <v>525</v>
      </c>
      <c r="C204" s="23"/>
      <c r="D204" s="23"/>
      <c r="E204" s="23"/>
      <c r="F204" s="23"/>
    </row>
    <row r="205" spans="1:6" s="24" customFormat="1" ht="18.75" hidden="1" customHeight="1" thickBot="1">
      <c r="A205" s="29" t="s">
        <v>217</v>
      </c>
      <c r="B205" s="30" t="s">
        <v>526</v>
      </c>
      <c r="C205" s="23"/>
      <c r="D205" s="23"/>
      <c r="E205" s="23"/>
      <c r="F205" s="23"/>
    </row>
    <row r="206" spans="1:6" s="24" customFormat="1" ht="18.75" hidden="1" customHeight="1" thickBot="1">
      <c r="A206" s="29" t="s">
        <v>218</v>
      </c>
      <c r="B206" s="30" t="s">
        <v>527</v>
      </c>
      <c r="C206" s="23"/>
      <c r="D206" s="23"/>
      <c r="E206" s="23"/>
      <c r="F206" s="23"/>
    </row>
    <row r="207" spans="1:6" s="24" customFormat="1" ht="18.75" hidden="1" customHeight="1" thickBot="1">
      <c r="A207" s="29" t="s">
        <v>219</v>
      </c>
      <c r="B207" s="30" t="s">
        <v>528</v>
      </c>
      <c r="C207" s="23"/>
      <c r="D207" s="23"/>
      <c r="E207" s="23"/>
      <c r="F207" s="23"/>
    </row>
    <row r="208" spans="1:6" s="24" customFormat="1" ht="18.75" hidden="1" customHeight="1" thickBot="1">
      <c r="A208" s="29" t="s">
        <v>220</v>
      </c>
      <c r="B208" s="30" t="s">
        <v>529</v>
      </c>
      <c r="C208" s="23"/>
      <c r="D208" s="23"/>
      <c r="E208" s="23"/>
      <c r="F208" s="23"/>
    </row>
    <row r="209" spans="1:6" s="24" customFormat="1" ht="18.75" hidden="1" customHeight="1" thickBot="1">
      <c r="A209" s="28" t="s">
        <v>558</v>
      </c>
      <c r="B209" s="26" t="s">
        <v>541</v>
      </c>
      <c r="C209" s="27" t="s">
        <v>7</v>
      </c>
      <c r="D209" s="27" t="s">
        <v>7</v>
      </c>
      <c r="E209" s="27">
        <f>E210+E217</f>
        <v>0</v>
      </c>
      <c r="F209" s="27">
        <f>F210+F217</f>
        <v>0</v>
      </c>
    </row>
    <row r="210" spans="1:6" s="24" customFormat="1" ht="18.75" hidden="1" customHeight="1" thickBot="1">
      <c r="A210" s="28" t="s">
        <v>559</v>
      </c>
      <c r="B210" s="26" t="s">
        <v>542</v>
      </c>
      <c r="C210" s="27" t="s">
        <v>7</v>
      </c>
      <c r="D210" s="27" t="s">
        <v>7</v>
      </c>
      <c r="E210" s="27">
        <f t="shared" ref="E210:F210" si="22">E211+E212+E213+E214+E215+E216</f>
        <v>0</v>
      </c>
      <c r="F210" s="27">
        <f t="shared" si="22"/>
        <v>0</v>
      </c>
    </row>
    <row r="211" spans="1:6" s="24" customFormat="1" ht="18.75" hidden="1" customHeight="1" thickBot="1">
      <c r="A211" s="29" t="s">
        <v>222</v>
      </c>
      <c r="B211" s="30" t="s">
        <v>524</v>
      </c>
      <c r="C211" s="23"/>
      <c r="D211" s="23"/>
      <c r="E211" s="23"/>
      <c r="F211" s="23"/>
    </row>
    <row r="212" spans="1:6" s="24" customFormat="1" ht="18.75" hidden="1" customHeight="1" thickBot="1">
      <c r="A212" s="29" t="s">
        <v>223</v>
      </c>
      <c r="B212" s="30" t="s">
        <v>525</v>
      </c>
      <c r="C212" s="23"/>
      <c r="D212" s="23"/>
      <c r="E212" s="23"/>
      <c r="F212" s="23"/>
    </row>
    <row r="213" spans="1:6" s="24" customFormat="1" ht="18.75" hidden="1" customHeight="1" thickBot="1">
      <c r="A213" s="29" t="s">
        <v>224</v>
      </c>
      <c r="B213" s="30" t="s">
        <v>526</v>
      </c>
      <c r="C213" s="23"/>
      <c r="D213" s="23"/>
      <c r="E213" s="23"/>
      <c r="F213" s="23"/>
    </row>
    <row r="214" spans="1:6" s="24" customFormat="1" ht="18.75" hidden="1" customHeight="1" thickBot="1">
      <c r="A214" s="29" t="s">
        <v>225</v>
      </c>
      <c r="B214" s="30" t="s">
        <v>527</v>
      </c>
      <c r="C214" s="23"/>
      <c r="D214" s="23"/>
      <c r="E214" s="23"/>
      <c r="F214" s="23"/>
    </row>
    <row r="215" spans="1:6" s="24" customFormat="1" ht="18.75" hidden="1" customHeight="1" thickBot="1">
      <c r="A215" s="29" t="s">
        <v>226</v>
      </c>
      <c r="B215" s="30" t="s">
        <v>528</v>
      </c>
      <c r="C215" s="23"/>
      <c r="D215" s="23"/>
      <c r="E215" s="23"/>
      <c r="F215" s="23"/>
    </row>
    <row r="216" spans="1:6" s="24" customFormat="1" ht="18.75" hidden="1" customHeight="1" thickBot="1">
      <c r="A216" s="29" t="s">
        <v>227</v>
      </c>
      <c r="B216" s="30" t="s">
        <v>529</v>
      </c>
      <c r="C216" s="23"/>
      <c r="D216" s="23"/>
      <c r="E216" s="23"/>
      <c r="F216" s="23"/>
    </row>
    <row r="217" spans="1:6" s="24" customFormat="1" ht="18.75" hidden="1" customHeight="1" thickBot="1">
      <c r="A217" s="28" t="s">
        <v>228</v>
      </c>
      <c r="B217" s="26" t="s">
        <v>543</v>
      </c>
      <c r="C217" s="27" t="s">
        <v>7</v>
      </c>
      <c r="D217" s="27" t="s">
        <v>7</v>
      </c>
      <c r="E217" s="27">
        <f t="shared" ref="E217:F217" si="23">E218+E219+E220+E221+E222+E223</f>
        <v>0</v>
      </c>
      <c r="F217" s="27">
        <f t="shared" si="23"/>
        <v>0</v>
      </c>
    </row>
    <row r="218" spans="1:6" s="24" customFormat="1" ht="18.75" hidden="1" customHeight="1" thickBot="1">
      <c r="A218" s="29" t="s">
        <v>229</v>
      </c>
      <c r="B218" s="30" t="s">
        <v>524</v>
      </c>
      <c r="C218" s="23"/>
      <c r="D218" s="23"/>
      <c r="E218" s="23"/>
      <c r="F218" s="23"/>
    </row>
    <row r="219" spans="1:6" s="24" customFormat="1" ht="18.75" hidden="1" customHeight="1" thickBot="1">
      <c r="A219" s="29" t="s">
        <v>438</v>
      </c>
      <c r="B219" s="30" t="s">
        <v>525</v>
      </c>
      <c r="C219" s="23"/>
      <c r="D219" s="23"/>
      <c r="E219" s="23"/>
      <c r="F219" s="23"/>
    </row>
    <row r="220" spans="1:6" s="24" customFormat="1" ht="18.75" hidden="1" customHeight="1" thickBot="1">
      <c r="A220" s="29" t="s">
        <v>439</v>
      </c>
      <c r="B220" s="30" t="s">
        <v>526</v>
      </c>
      <c r="C220" s="23"/>
      <c r="D220" s="23"/>
      <c r="E220" s="23"/>
      <c r="F220" s="23"/>
    </row>
    <row r="221" spans="1:6" s="24" customFormat="1" ht="18.75" hidden="1" customHeight="1" thickBot="1">
      <c r="A221" s="29" t="s">
        <v>440</v>
      </c>
      <c r="B221" s="30" t="s">
        <v>527</v>
      </c>
      <c r="C221" s="23"/>
      <c r="D221" s="23"/>
      <c r="E221" s="23"/>
      <c r="F221" s="23"/>
    </row>
    <row r="222" spans="1:6" s="24" customFormat="1" ht="18.75" hidden="1" customHeight="1" thickBot="1">
      <c r="A222" s="29" t="s">
        <v>441</v>
      </c>
      <c r="B222" s="30" t="s">
        <v>528</v>
      </c>
      <c r="C222" s="23"/>
      <c r="D222" s="23"/>
      <c r="E222" s="23"/>
      <c r="F222" s="23"/>
    </row>
    <row r="223" spans="1:6" s="24" customFormat="1" ht="18.75" hidden="1" customHeight="1" thickBot="1">
      <c r="A223" s="29" t="s">
        <v>442</v>
      </c>
      <c r="B223" s="30" t="s">
        <v>529</v>
      </c>
      <c r="C223" s="23"/>
      <c r="D223" s="23"/>
      <c r="E223" s="23"/>
      <c r="F223" s="23"/>
    </row>
    <row r="224" spans="1:6" s="24" customFormat="1" ht="18.75" customHeight="1" thickBot="1">
      <c r="A224" s="28" t="s">
        <v>536</v>
      </c>
      <c r="B224" s="26" t="s">
        <v>533</v>
      </c>
      <c r="C224" s="27" t="s">
        <v>7</v>
      </c>
      <c r="D224" s="27" t="s">
        <v>7</v>
      </c>
      <c r="E224" s="27">
        <f>E225+E240</f>
        <v>0</v>
      </c>
      <c r="F224" s="27">
        <f>F225+F240</f>
        <v>0</v>
      </c>
    </row>
    <row r="225" spans="1:6" s="24" customFormat="1" ht="18.75" hidden="1" customHeight="1" thickBot="1">
      <c r="A225" s="28" t="s">
        <v>555</v>
      </c>
      <c r="B225" s="26" t="s">
        <v>540</v>
      </c>
      <c r="C225" s="27" t="s">
        <v>7</v>
      </c>
      <c r="D225" s="27" t="s">
        <v>7</v>
      </c>
      <c r="E225" s="27">
        <f>E226+E233</f>
        <v>0</v>
      </c>
      <c r="F225" s="27">
        <f>F226+F233</f>
        <v>0</v>
      </c>
    </row>
    <row r="226" spans="1:6" s="24" customFormat="1" ht="18.75" hidden="1" customHeight="1" thickBot="1">
      <c r="A226" s="28" t="s">
        <v>556</v>
      </c>
      <c r="B226" s="26" t="s">
        <v>542</v>
      </c>
      <c r="C226" s="27" t="s">
        <v>7</v>
      </c>
      <c r="D226" s="27" t="s">
        <v>7</v>
      </c>
      <c r="E226" s="27">
        <f t="shared" ref="E226:F226" si="24">E227+E228+E229+E230+E231+E232</f>
        <v>0</v>
      </c>
      <c r="F226" s="27">
        <f t="shared" si="24"/>
        <v>0</v>
      </c>
    </row>
    <row r="227" spans="1:6" s="24" customFormat="1" ht="18.75" hidden="1" customHeight="1" thickBot="1">
      <c r="A227" s="29" t="s">
        <v>426</v>
      </c>
      <c r="B227" s="30" t="s">
        <v>524</v>
      </c>
      <c r="C227" s="23"/>
      <c r="D227" s="23"/>
      <c r="E227" s="23"/>
      <c r="F227" s="23"/>
    </row>
    <row r="228" spans="1:6" s="24" customFormat="1" ht="18.75" hidden="1" customHeight="1" thickBot="1">
      <c r="A228" s="29" t="s">
        <v>433</v>
      </c>
      <c r="B228" s="30" t="s">
        <v>525</v>
      </c>
      <c r="C228" s="23"/>
      <c r="D228" s="23"/>
      <c r="E228" s="23"/>
      <c r="F228" s="23"/>
    </row>
    <row r="229" spans="1:6" s="24" customFormat="1" ht="18.75" hidden="1" customHeight="1" thickBot="1">
      <c r="A229" s="29" t="s">
        <v>434</v>
      </c>
      <c r="B229" s="30" t="s">
        <v>526</v>
      </c>
      <c r="C229" s="23"/>
      <c r="D229" s="23"/>
      <c r="E229" s="23"/>
      <c r="F229" s="23"/>
    </row>
    <row r="230" spans="1:6" s="24" customFormat="1" ht="18.75" hidden="1" customHeight="1" thickBot="1">
      <c r="A230" s="29" t="s">
        <v>435</v>
      </c>
      <c r="B230" s="30" t="s">
        <v>527</v>
      </c>
      <c r="C230" s="23"/>
      <c r="D230" s="23"/>
      <c r="E230" s="23"/>
      <c r="F230" s="23"/>
    </row>
    <row r="231" spans="1:6" s="24" customFormat="1" ht="18.75" hidden="1" customHeight="1" thickBot="1">
      <c r="A231" s="29" t="s">
        <v>436</v>
      </c>
      <c r="B231" s="30" t="s">
        <v>528</v>
      </c>
      <c r="C231" s="23"/>
      <c r="D231" s="23"/>
      <c r="E231" s="23"/>
      <c r="F231" s="23"/>
    </row>
    <row r="232" spans="1:6" s="24" customFormat="1" ht="18.75" hidden="1" customHeight="1" thickBot="1">
      <c r="A232" s="29" t="s">
        <v>437</v>
      </c>
      <c r="B232" s="30" t="s">
        <v>529</v>
      </c>
      <c r="C232" s="23"/>
      <c r="D232" s="23"/>
      <c r="E232" s="23"/>
      <c r="F232" s="23"/>
    </row>
    <row r="233" spans="1:6" s="24" customFormat="1" ht="18.75" hidden="1" customHeight="1" thickBot="1">
      <c r="A233" s="28" t="s">
        <v>425</v>
      </c>
      <c r="B233" s="26" t="s">
        <v>543</v>
      </c>
      <c r="C233" s="27" t="s">
        <v>7</v>
      </c>
      <c r="D233" s="27" t="s">
        <v>7</v>
      </c>
      <c r="E233" s="27">
        <f t="shared" ref="E233:F233" si="25">E234+E235+E236+E237+E238+E239</f>
        <v>0</v>
      </c>
      <c r="F233" s="27">
        <f t="shared" si="25"/>
        <v>0</v>
      </c>
    </row>
    <row r="234" spans="1:6" s="24" customFormat="1" ht="18.75" hidden="1" customHeight="1" thickBot="1">
      <c r="A234" s="29" t="s">
        <v>427</v>
      </c>
      <c r="B234" s="30" t="s">
        <v>524</v>
      </c>
      <c r="C234" s="23"/>
      <c r="D234" s="23"/>
      <c r="E234" s="23"/>
      <c r="F234" s="23"/>
    </row>
    <row r="235" spans="1:6" s="24" customFormat="1" ht="18.75" hidden="1" customHeight="1" thickBot="1">
      <c r="A235" s="29" t="s">
        <v>428</v>
      </c>
      <c r="B235" s="30" t="s">
        <v>525</v>
      </c>
      <c r="C235" s="23"/>
      <c r="D235" s="23"/>
      <c r="E235" s="23"/>
      <c r="F235" s="23"/>
    </row>
    <row r="236" spans="1:6" s="24" customFormat="1" ht="18.75" hidden="1" customHeight="1" thickBot="1">
      <c r="A236" s="29" t="s">
        <v>429</v>
      </c>
      <c r="B236" s="30" t="s">
        <v>526</v>
      </c>
      <c r="C236" s="23"/>
      <c r="D236" s="23"/>
      <c r="E236" s="23"/>
      <c r="F236" s="23"/>
    </row>
    <row r="237" spans="1:6" s="24" customFormat="1" ht="18.75" hidden="1" customHeight="1" thickBot="1">
      <c r="A237" s="29" t="s">
        <v>430</v>
      </c>
      <c r="B237" s="30" t="s">
        <v>527</v>
      </c>
      <c r="C237" s="23"/>
      <c r="D237" s="23"/>
      <c r="E237" s="23"/>
      <c r="F237" s="23"/>
    </row>
    <row r="238" spans="1:6" s="24" customFormat="1" ht="18.75" hidden="1" customHeight="1" thickBot="1">
      <c r="A238" s="29" t="s">
        <v>431</v>
      </c>
      <c r="B238" s="30" t="s">
        <v>528</v>
      </c>
      <c r="C238" s="23"/>
      <c r="D238" s="23"/>
      <c r="E238" s="23"/>
      <c r="F238" s="23"/>
    </row>
    <row r="239" spans="1:6" s="24" customFormat="1" ht="18.75" hidden="1" customHeight="1" thickBot="1">
      <c r="A239" s="29" t="s">
        <v>432</v>
      </c>
      <c r="B239" s="30" t="s">
        <v>529</v>
      </c>
      <c r="C239" s="23"/>
      <c r="D239" s="23"/>
      <c r="E239" s="23"/>
      <c r="F239" s="23"/>
    </row>
    <row r="240" spans="1:6" s="24" customFormat="1" ht="18.75" hidden="1" customHeight="1" thickBot="1">
      <c r="A240" s="28" t="s">
        <v>557</v>
      </c>
      <c r="B240" s="26" t="s">
        <v>541</v>
      </c>
      <c r="C240" s="27"/>
      <c r="D240" s="27"/>
      <c r="E240" s="27">
        <f>E241+E248</f>
        <v>0</v>
      </c>
      <c r="F240" s="27">
        <f>F241+F248</f>
        <v>0</v>
      </c>
    </row>
    <row r="241" spans="1:6" s="24" customFormat="1" ht="18.75" hidden="1" customHeight="1" thickBot="1">
      <c r="A241" s="28" t="s">
        <v>410</v>
      </c>
      <c r="B241" s="26" t="s">
        <v>542</v>
      </c>
      <c r="C241" s="27" t="s">
        <v>7</v>
      </c>
      <c r="D241" s="27" t="s">
        <v>7</v>
      </c>
      <c r="E241" s="27">
        <f t="shared" ref="E241:F241" si="26">E242+E243+E244+E245+E246+E247</f>
        <v>0</v>
      </c>
      <c r="F241" s="27">
        <f t="shared" si="26"/>
        <v>0</v>
      </c>
    </row>
    <row r="242" spans="1:6" s="24" customFormat="1" ht="18.75" hidden="1" customHeight="1" thickBot="1">
      <c r="A242" s="29" t="s">
        <v>418</v>
      </c>
      <c r="B242" s="30" t="s">
        <v>524</v>
      </c>
      <c r="C242" s="23"/>
      <c r="D242" s="23"/>
      <c r="E242" s="23"/>
      <c r="F242" s="23"/>
    </row>
    <row r="243" spans="1:6" s="24" customFormat="1" ht="18.75" hidden="1" customHeight="1" thickBot="1">
      <c r="A243" s="29" t="s">
        <v>419</v>
      </c>
      <c r="B243" s="30" t="s">
        <v>525</v>
      </c>
      <c r="C243" s="23"/>
      <c r="D243" s="23"/>
      <c r="E243" s="23"/>
      <c r="F243" s="23"/>
    </row>
    <row r="244" spans="1:6" s="24" customFormat="1" ht="18.75" hidden="1" customHeight="1" thickBot="1">
      <c r="A244" s="29" t="s">
        <v>420</v>
      </c>
      <c r="B244" s="30" t="s">
        <v>526</v>
      </c>
      <c r="C244" s="23"/>
      <c r="D244" s="23"/>
      <c r="E244" s="23"/>
      <c r="F244" s="23"/>
    </row>
    <row r="245" spans="1:6" s="24" customFormat="1" ht="18.75" hidden="1" customHeight="1" thickBot="1">
      <c r="A245" s="29" t="s">
        <v>421</v>
      </c>
      <c r="B245" s="30" t="s">
        <v>527</v>
      </c>
      <c r="C245" s="23"/>
      <c r="D245" s="23"/>
      <c r="E245" s="23"/>
      <c r="F245" s="23"/>
    </row>
    <row r="246" spans="1:6" s="24" customFormat="1" ht="18.75" hidden="1" customHeight="1" thickBot="1">
      <c r="A246" s="29" t="s">
        <v>422</v>
      </c>
      <c r="B246" s="30" t="s">
        <v>528</v>
      </c>
      <c r="C246" s="23"/>
      <c r="D246" s="23"/>
      <c r="E246" s="23"/>
      <c r="F246" s="23"/>
    </row>
    <row r="247" spans="1:6" s="24" customFormat="1" ht="18.75" hidden="1" customHeight="1" thickBot="1">
      <c r="A247" s="29" t="s">
        <v>423</v>
      </c>
      <c r="B247" s="30" t="s">
        <v>529</v>
      </c>
      <c r="C247" s="23"/>
      <c r="D247" s="23"/>
      <c r="E247" s="23"/>
      <c r="F247" s="23"/>
    </row>
    <row r="248" spans="1:6" s="24" customFormat="1" ht="18.75" hidden="1" customHeight="1" thickBot="1">
      <c r="A248" s="28" t="s">
        <v>411</v>
      </c>
      <c r="B248" s="26" t="s">
        <v>543</v>
      </c>
      <c r="C248" s="27" t="s">
        <v>7</v>
      </c>
      <c r="D248" s="27" t="s">
        <v>7</v>
      </c>
      <c r="E248" s="27">
        <f t="shared" ref="E248:F248" si="27">E249+E250+E251+E252+E253+E254</f>
        <v>0</v>
      </c>
      <c r="F248" s="27">
        <f t="shared" si="27"/>
        <v>0</v>
      </c>
    </row>
    <row r="249" spans="1:6" s="24" customFormat="1" ht="18.75" hidden="1" customHeight="1" thickBot="1">
      <c r="A249" s="29" t="s">
        <v>412</v>
      </c>
      <c r="B249" s="30" t="s">
        <v>524</v>
      </c>
      <c r="C249" s="23"/>
      <c r="D249" s="23"/>
      <c r="E249" s="23"/>
      <c r="F249" s="23"/>
    </row>
    <row r="250" spans="1:6" s="24" customFormat="1" ht="18.75" hidden="1" customHeight="1" thickBot="1">
      <c r="A250" s="29" t="s">
        <v>413</v>
      </c>
      <c r="B250" s="30" t="s">
        <v>525</v>
      </c>
      <c r="C250" s="23"/>
      <c r="D250" s="23"/>
      <c r="E250" s="23"/>
      <c r="F250" s="23"/>
    </row>
    <row r="251" spans="1:6" s="24" customFormat="1" ht="18.75" hidden="1" customHeight="1" thickBot="1">
      <c r="A251" s="29" t="s">
        <v>414</v>
      </c>
      <c r="B251" s="30" t="s">
        <v>526</v>
      </c>
      <c r="C251" s="23"/>
      <c r="D251" s="23"/>
      <c r="E251" s="23"/>
      <c r="F251" s="23"/>
    </row>
    <row r="252" spans="1:6" s="24" customFormat="1" ht="18.75" hidden="1" customHeight="1" thickBot="1">
      <c r="A252" s="29" t="s">
        <v>415</v>
      </c>
      <c r="B252" s="30" t="s">
        <v>527</v>
      </c>
      <c r="C252" s="23"/>
      <c r="D252" s="23"/>
      <c r="E252" s="23"/>
      <c r="F252" s="23"/>
    </row>
    <row r="253" spans="1:6" s="24" customFormat="1" ht="18.75" hidden="1" customHeight="1" thickBot="1">
      <c r="A253" s="29" t="s">
        <v>416</v>
      </c>
      <c r="B253" s="30" t="s">
        <v>528</v>
      </c>
      <c r="C253" s="23"/>
      <c r="D253" s="23"/>
      <c r="E253" s="23"/>
      <c r="F253" s="23"/>
    </row>
    <row r="254" spans="1:6" s="24" customFormat="1" ht="18.75" hidden="1" customHeight="1" thickBot="1">
      <c r="A254" s="29" t="s">
        <v>417</v>
      </c>
      <c r="B254" s="30" t="s">
        <v>529</v>
      </c>
      <c r="C254" s="23"/>
      <c r="D254" s="23"/>
      <c r="E254" s="23"/>
      <c r="F254" s="23"/>
    </row>
    <row r="255" spans="1:6" s="24" customFormat="1" ht="18.75" customHeight="1" thickBot="1">
      <c r="A255" s="28" t="s">
        <v>537</v>
      </c>
      <c r="B255" s="26" t="s">
        <v>532</v>
      </c>
      <c r="C255" s="27" t="s">
        <v>7</v>
      </c>
      <c r="D255" s="27" t="s">
        <v>7</v>
      </c>
      <c r="E255" s="27">
        <f>E256+E271</f>
        <v>0</v>
      </c>
      <c r="F255" s="27">
        <f>F256+F271</f>
        <v>0</v>
      </c>
    </row>
    <row r="256" spans="1:6" s="24" customFormat="1" ht="18.75" hidden="1" customHeight="1" thickBot="1">
      <c r="A256" s="28" t="s">
        <v>550</v>
      </c>
      <c r="B256" s="26" t="s">
        <v>540</v>
      </c>
      <c r="C256" s="27" t="s">
        <v>7</v>
      </c>
      <c r="D256" s="27" t="s">
        <v>7</v>
      </c>
      <c r="E256" s="27">
        <f>E257+E264</f>
        <v>0</v>
      </c>
      <c r="F256" s="27">
        <f>F257+F264</f>
        <v>0</v>
      </c>
    </row>
    <row r="257" spans="1:6" s="24" customFormat="1" ht="18.75" hidden="1" customHeight="1" thickBot="1">
      <c r="A257" s="28" t="s">
        <v>551</v>
      </c>
      <c r="B257" s="26" t="s">
        <v>542</v>
      </c>
      <c r="C257" s="27" t="s">
        <v>7</v>
      </c>
      <c r="D257" s="27" t="s">
        <v>7</v>
      </c>
      <c r="E257" s="27">
        <f t="shared" ref="E257:F257" si="28">E258+E259+E260+E261+E262+E263</f>
        <v>0</v>
      </c>
      <c r="F257" s="27">
        <f t="shared" si="28"/>
        <v>0</v>
      </c>
    </row>
    <row r="258" spans="1:6" s="24" customFormat="1" ht="18.75" hidden="1" customHeight="1" thickBot="1">
      <c r="A258" s="29" t="s">
        <v>397</v>
      </c>
      <c r="B258" s="30" t="s">
        <v>524</v>
      </c>
      <c r="C258" s="23"/>
      <c r="D258" s="23"/>
      <c r="E258" s="23"/>
      <c r="F258" s="23"/>
    </row>
    <row r="259" spans="1:6" s="24" customFormat="1" ht="18.75" hidden="1" customHeight="1" thickBot="1">
      <c r="A259" s="29" t="s">
        <v>398</v>
      </c>
      <c r="B259" s="30" t="s">
        <v>525</v>
      </c>
      <c r="C259" s="23"/>
      <c r="D259" s="23"/>
      <c r="E259" s="23"/>
      <c r="F259" s="23"/>
    </row>
    <row r="260" spans="1:6" s="24" customFormat="1" ht="18.75" hidden="1" customHeight="1" thickBot="1">
      <c r="A260" s="29" t="s">
        <v>399</v>
      </c>
      <c r="B260" s="30" t="s">
        <v>526</v>
      </c>
      <c r="C260" s="23"/>
      <c r="D260" s="23"/>
      <c r="E260" s="23"/>
      <c r="F260" s="23"/>
    </row>
    <row r="261" spans="1:6" s="24" customFormat="1" ht="18.75" hidden="1" customHeight="1" thickBot="1">
      <c r="A261" s="29" t="s">
        <v>400</v>
      </c>
      <c r="B261" s="30" t="s">
        <v>527</v>
      </c>
      <c r="C261" s="23"/>
      <c r="D261" s="23"/>
      <c r="E261" s="23"/>
      <c r="F261" s="23"/>
    </row>
    <row r="262" spans="1:6" s="24" customFormat="1" ht="18.75" hidden="1" customHeight="1" thickBot="1">
      <c r="A262" s="29" t="s">
        <v>401</v>
      </c>
      <c r="B262" s="30" t="s">
        <v>528</v>
      </c>
      <c r="C262" s="23"/>
      <c r="D262" s="23"/>
      <c r="E262" s="23"/>
      <c r="F262" s="23"/>
    </row>
    <row r="263" spans="1:6" s="24" customFormat="1" ht="18.75" hidden="1" customHeight="1" thickBot="1">
      <c r="A263" s="29" t="s">
        <v>402</v>
      </c>
      <c r="B263" s="30" t="s">
        <v>529</v>
      </c>
      <c r="C263" s="23"/>
      <c r="D263" s="23"/>
      <c r="E263" s="23"/>
      <c r="F263" s="23"/>
    </row>
    <row r="264" spans="1:6" s="24" customFormat="1" ht="18.75" hidden="1" customHeight="1" thickBot="1">
      <c r="A264" s="28" t="s">
        <v>552</v>
      </c>
      <c r="B264" s="26" t="s">
        <v>543</v>
      </c>
      <c r="C264" s="27" t="s">
        <v>7</v>
      </c>
      <c r="D264" s="27" t="s">
        <v>7</v>
      </c>
      <c r="E264" s="27">
        <f t="shared" ref="E264:F264" si="29">E265+E266+E267+E268+E269+E270</f>
        <v>0</v>
      </c>
      <c r="F264" s="27">
        <f t="shared" si="29"/>
        <v>0</v>
      </c>
    </row>
    <row r="265" spans="1:6" s="24" customFormat="1" ht="18.75" hidden="1" customHeight="1" thickBot="1">
      <c r="A265" s="29" t="s">
        <v>404</v>
      </c>
      <c r="B265" s="30" t="s">
        <v>524</v>
      </c>
      <c r="C265" s="23"/>
      <c r="D265" s="23"/>
      <c r="E265" s="23"/>
      <c r="F265" s="23"/>
    </row>
    <row r="266" spans="1:6" s="24" customFormat="1" ht="18.75" hidden="1" customHeight="1" thickBot="1">
      <c r="A266" s="29" t="s">
        <v>405</v>
      </c>
      <c r="B266" s="30" t="s">
        <v>525</v>
      </c>
      <c r="C266" s="23"/>
      <c r="D266" s="23"/>
      <c r="E266" s="23"/>
      <c r="F266" s="23"/>
    </row>
    <row r="267" spans="1:6" s="24" customFormat="1" ht="18.75" hidden="1" customHeight="1" thickBot="1">
      <c r="A267" s="29" t="s">
        <v>406</v>
      </c>
      <c r="B267" s="30" t="s">
        <v>526</v>
      </c>
      <c r="C267" s="23"/>
      <c r="D267" s="23"/>
      <c r="E267" s="23"/>
      <c r="F267" s="23"/>
    </row>
    <row r="268" spans="1:6" s="24" customFormat="1" ht="18.75" hidden="1" customHeight="1" thickBot="1">
      <c r="A268" s="29" t="s">
        <v>407</v>
      </c>
      <c r="B268" s="30" t="s">
        <v>527</v>
      </c>
      <c r="C268" s="23"/>
      <c r="D268" s="23"/>
      <c r="E268" s="23"/>
      <c r="F268" s="23"/>
    </row>
    <row r="269" spans="1:6" s="24" customFormat="1" ht="18.75" hidden="1" customHeight="1" thickBot="1">
      <c r="A269" s="29" t="s">
        <v>408</v>
      </c>
      <c r="B269" s="30" t="s">
        <v>528</v>
      </c>
      <c r="C269" s="23"/>
      <c r="D269" s="23"/>
      <c r="E269" s="23"/>
      <c r="F269" s="23"/>
    </row>
    <row r="270" spans="1:6" s="24" customFormat="1" ht="18.75" hidden="1" customHeight="1" thickBot="1">
      <c r="A270" s="29" t="s">
        <v>409</v>
      </c>
      <c r="B270" s="30" t="s">
        <v>529</v>
      </c>
      <c r="C270" s="23"/>
      <c r="D270" s="23"/>
      <c r="E270" s="23"/>
      <c r="F270" s="23"/>
    </row>
    <row r="271" spans="1:6" s="24" customFormat="1" ht="18.75" hidden="1" customHeight="1" thickBot="1">
      <c r="A271" s="28" t="s">
        <v>553</v>
      </c>
      <c r="B271" s="26" t="s">
        <v>541</v>
      </c>
      <c r="C271" s="27" t="s">
        <v>7</v>
      </c>
      <c r="D271" s="27" t="s">
        <v>7</v>
      </c>
      <c r="E271" s="27">
        <f>E272+E279</f>
        <v>0</v>
      </c>
      <c r="F271" s="27">
        <f>F272+F279</f>
        <v>0</v>
      </c>
    </row>
    <row r="272" spans="1:6" s="24" customFormat="1" ht="18.75" hidden="1" customHeight="1" thickBot="1">
      <c r="A272" s="28" t="s">
        <v>382</v>
      </c>
      <c r="B272" s="26" t="s">
        <v>542</v>
      </c>
      <c r="C272" s="27" t="s">
        <v>7</v>
      </c>
      <c r="D272" s="27" t="s">
        <v>7</v>
      </c>
      <c r="E272" s="27">
        <f t="shared" ref="E272:F272" si="30">E273+E274+E275+E276+E277+E278</f>
        <v>0</v>
      </c>
      <c r="F272" s="27">
        <f t="shared" si="30"/>
        <v>0</v>
      </c>
    </row>
    <row r="273" spans="1:6" s="24" customFormat="1" ht="18.75" hidden="1" customHeight="1" thickBot="1">
      <c r="A273" s="29" t="s">
        <v>390</v>
      </c>
      <c r="B273" s="30" t="s">
        <v>524</v>
      </c>
      <c r="C273" s="23"/>
      <c r="D273" s="23"/>
      <c r="E273" s="23"/>
      <c r="F273" s="23"/>
    </row>
    <row r="274" spans="1:6" s="24" customFormat="1" ht="18.75" hidden="1" customHeight="1" thickBot="1">
      <c r="A274" s="29" t="s">
        <v>391</v>
      </c>
      <c r="B274" s="30" t="s">
        <v>525</v>
      </c>
      <c r="C274" s="23"/>
      <c r="D274" s="23"/>
      <c r="E274" s="23"/>
      <c r="F274" s="23"/>
    </row>
    <row r="275" spans="1:6" s="24" customFormat="1" ht="18.75" hidden="1" customHeight="1" thickBot="1">
      <c r="A275" s="29" t="s">
        <v>392</v>
      </c>
      <c r="B275" s="30" t="s">
        <v>526</v>
      </c>
      <c r="C275" s="23"/>
      <c r="D275" s="23"/>
      <c r="E275" s="23"/>
      <c r="F275" s="23"/>
    </row>
    <row r="276" spans="1:6" s="24" customFormat="1" ht="18.75" hidden="1" customHeight="1" thickBot="1">
      <c r="A276" s="29" t="s">
        <v>393</v>
      </c>
      <c r="B276" s="30" t="s">
        <v>527</v>
      </c>
      <c r="C276" s="23"/>
      <c r="D276" s="23"/>
      <c r="E276" s="23"/>
      <c r="F276" s="23"/>
    </row>
    <row r="277" spans="1:6" s="24" customFormat="1" ht="18.75" hidden="1" customHeight="1" thickBot="1">
      <c r="A277" s="29" t="s">
        <v>394</v>
      </c>
      <c r="B277" s="30" t="s">
        <v>528</v>
      </c>
      <c r="C277" s="23"/>
      <c r="D277" s="23"/>
      <c r="E277" s="23"/>
      <c r="F277" s="23"/>
    </row>
    <row r="278" spans="1:6" s="24" customFormat="1" ht="18.75" hidden="1" customHeight="1" thickBot="1">
      <c r="A278" s="29" t="s">
        <v>395</v>
      </c>
      <c r="B278" s="30" t="s">
        <v>529</v>
      </c>
      <c r="C278" s="23"/>
      <c r="D278" s="23"/>
      <c r="E278" s="23"/>
      <c r="F278" s="23"/>
    </row>
    <row r="279" spans="1:6" s="24" customFormat="1" ht="18.75" hidden="1" customHeight="1" thickBot="1">
      <c r="A279" s="28" t="s">
        <v>554</v>
      </c>
      <c r="B279" s="26" t="s">
        <v>543</v>
      </c>
      <c r="C279" s="27" t="s">
        <v>7</v>
      </c>
      <c r="D279" s="27" t="s">
        <v>7</v>
      </c>
      <c r="E279" s="27">
        <f t="shared" ref="E279:F279" si="31">E280+E281+E282+E283+E284+E285</f>
        <v>0</v>
      </c>
      <c r="F279" s="27">
        <f t="shared" si="31"/>
        <v>0</v>
      </c>
    </row>
    <row r="280" spans="1:6" s="24" customFormat="1" ht="18.75" hidden="1" customHeight="1" thickBot="1">
      <c r="A280" s="29" t="s">
        <v>384</v>
      </c>
      <c r="B280" s="30" t="s">
        <v>524</v>
      </c>
      <c r="C280" s="23"/>
      <c r="D280" s="23"/>
      <c r="E280" s="23"/>
      <c r="F280" s="23"/>
    </row>
    <row r="281" spans="1:6" s="24" customFormat="1" ht="18.75" hidden="1" customHeight="1" thickBot="1">
      <c r="A281" s="29" t="s">
        <v>385</v>
      </c>
      <c r="B281" s="30" t="s">
        <v>525</v>
      </c>
      <c r="C281" s="23"/>
      <c r="D281" s="23"/>
      <c r="E281" s="23"/>
      <c r="F281" s="23"/>
    </row>
    <row r="282" spans="1:6" s="24" customFormat="1" ht="18.75" hidden="1" customHeight="1" thickBot="1">
      <c r="A282" s="29" t="s">
        <v>386</v>
      </c>
      <c r="B282" s="30" t="s">
        <v>526</v>
      </c>
      <c r="C282" s="23"/>
      <c r="D282" s="23"/>
      <c r="E282" s="23"/>
      <c r="F282" s="23"/>
    </row>
    <row r="283" spans="1:6" s="24" customFormat="1" ht="18.75" hidden="1" customHeight="1" thickBot="1">
      <c r="A283" s="29" t="s">
        <v>387</v>
      </c>
      <c r="B283" s="30" t="s">
        <v>527</v>
      </c>
      <c r="C283" s="23"/>
      <c r="D283" s="23"/>
      <c r="E283" s="23"/>
      <c r="F283" s="23"/>
    </row>
    <row r="284" spans="1:6" s="24" customFormat="1" ht="18.75" hidden="1" customHeight="1" thickBot="1">
      <c r="A284" s="29" t="s">
        <v>388</v>
      </c>
      <c r="B284" s="30" t="s">
        <v>528</v>
      </c>
      <c r="C284" s="23"/>
      <c r="D284" s="23"/>
      <c r="E284" s="23"/>
      <c r="F284" s="23"/>
    </row>
    <row r="285" spans="1:6" s="24" customFormat="1" ht="18.75" hidden="1" customHeight="1" thickBot="1">
      <c r="A285" s="29" t="s">
        <v>389</v>
      </c>
      <c r="B285" s="30" t="s">
        <v>529</v>
      </c>
      <c r="C285" s="23"/>
      <c r="D285" s="23"/>
      <c r="E285" s="23"/>
      <c r="F285" s="23"/>
    </row>
    <row r="286" spans="1:6" s="24" customFormat="1" ht="18.75" customHeight="1" thickBot="1">
      <c r="A286" s="28" t="s">
        <v>538</v>
      </c>
      <c r="B286" s="26" t="s">
        <v>531</v>
      </c>
      <c r="C286" s="27" t="s">
        <v>7</v>
      </c>
      <c r="D286" s="27" t="s">
        <v>7</v>
      </c>
      <c r="E286" s="27">
        <f>E287+E302</f>
        <v>0</v>
      </c>
      <c r="F286" s="27">
        <f>F287+F302</f>
        <v>0</v>
      </c>
    </row>
    <row r="287" spans="1:6" s="24" customFormat="1" ht="18.75" hidden="1" customHeight="1" thickBot="1">
      <c r="A287" s="28" t="s">
        <v>546</v>
      </c>
      <c r="B287" s="26" t="s">
        <v>540</v>
      </c>
      <c r="C287" s="27" t="s">
        <v>7</v>
      </c>
      <c r="D287" s="27" t="s">
        <v>7</v>
      </c>
      <c r="E287" s="27">
        <f>E288+E295</f>
        <v>0</v>
      </c>
      <c r="F287" s="27">
        <f>F288+F295</f>
        <v>0</v>
      </c>
    </row>
    <row r="288" spans="1:6" s="24" customFormat="1" ht="18.75" hidden="1" customHeight="1" thickBot="1">
      <c r="A288" s="28" t="s">
        <v>547</v>
      </c>
      <c r="B288" s="26" t="s">
        <v>542</v>
      </c>
      <c r="C288" s="27" t="s">
        <v>7</v>
      </c>
      <c r="D288" s="27" t="s">
        <v>7</v>
      </c>
      <c r="E288" s="27">
        <f t="shared" ref="E288:F288" si="32">E289+E290+E291+E292+E293+E294</f>
        <v>0</v>
      </c>
      <c r="F288" s="27">
        <f t="shared" si="32"/>
        <v>0</v>
      </c>
    </row>
    <row r="289" spans="1:6" s="24" customFormat="1" ht="18.75" hidden="1" customHeight="1" thickBot="1">
      <c r="A289" s="29" t="s">
        <v>370</v>
      </c>
      <c r="B289" s="30" t="s">
        <v>524</v>
      </c>
      <c r="C289" s="23"/>
      <c r="D289" s="23"/>
      <c r="E289" s="23"/>
      <c r="F289" s="23"/>
    </row>
    <row r="290" spans="1:6" s="24" customFormat="1" ht="18.75" hidden="1" customHeight="1" thickBot="1">
      <c r="A290" s="29" t="s">
        <v>372</v>
      </c>
      <c r="B290" s="30" t="s">
        <v>525</v>
      </c>
      <c r="C290" s="23"/>
      <c r="D290" s="23"/>
      <c r="E290" s="23"/>
      <c r="F290" s="23"/>
    </row>
    <row r="291" spans="1:6" s="24" customFormat="1" ht="18.75" hidden="1" customHeight="1" thickBot="1">
      <c r="A291" s="29" t="s">
        <v>373</v>
      </c>
      <c r="B291" s="30" t="s">
        <v>526</v>
      </c>
      <c r="C291" s="23"/>
      <c r="D291" s="23"/>
      <c r="E291" s="23"/>
      <c r="F291" s="23"/>
    </row>
    <row r="292" spans="1:6" s="24" customFormat="1" ht="18.75" hidden="1" customHeight="1" thickBot="1">
      <c r="A292" s="29" t="s">
        <v>374</v>
      </c>
      <c r="B292" s="30" t="s">
        <v>527</v>
      </c>
      <c r="C292" s="23"/>
      <c r="D292" s="23"/>
      <c r="E292" s="23"/>
      <c r="F292" s="23"/>
    </row>
    <row r="293" spans="1:6" s="24" customFormat="1" ht="18.75" hidden="1" customHeight="1" thickBot="1">
      <c r="A293" s="29" t="s">
        <v>375</v>
      </c>
      <c r="B293" s="30" t="s">
        <v>528</v>
      </c>
      <c r="C293" s="23"/>
      <c r="D293" s="23"/>
      <c r="E293" s="23"/>
      <c r="F293" s="23"/>
    </row>
    <row r="294" spans="1:6" s="24" customFormat="1" ht="18.75" hidden="1" customHeight="1" thickBot="1">
      <c r="A294" s="29" t="s">
        <v>376</v>
      </c>
      <c r="B294" s="30" t="s">
        <v>529</v>
      </c>
      <c r="C294" s="23"/>
      <c r="D294" s="23"/>
      <c r="E294" s="23"/>
      <c r="F294" s="23"/>
    </row>
    <row r="295" spans="1:6" s="24" customFormat="1" ht="18.75" hidden="1" customHeight="1" thickBot="1">
      <c r="A295" s="28" t="s">
        <v>548</v>
      </c>
      <c r="B295" s="26" t="s">
        <v>543</v>
      </c>
      <c r="C295" s="27" t="s">
        <v>7</v>
      </c>
      <c r="D295" s="27" t="s">
        <v>7</v>
      </c>
      <c r="E295" s="27">
        <f t="shared" ref="E295:F295" si="33">E296+E297+E298+E299+E300+E301</f>
        <v>0</v>
      </c>
      <c r="F295" s="27">
        <f t="shared" si="33"/>
        <v>0</v>
      </c>
    </row>
    <row r="296" spans="1:6" s="24" customFormat="1" ht="18.75" hidden="1" customHeight="1" thickBot="1">
      <c r="A296" s="29" t="s">
        <v>371</v>
      </c>
      <c r="B296" s="30" t="s">
        <v>524</v>
      </c>
      <c r="C296" s="23"/>
      <c r="D296" s="23"/>
      <c r="E296" s="23"/>
      <c r="F296" s="23"/>
    </row>
    <row r="297" spans="1:6" s="24" customFormat="1" ht="18.75" hidden="1" customHeight="1" thickBot="1">
      <c r="A297" s="29" t="s">
        <v>377</v>
      </c>
      <c r="B297" s="30" t="s">
        <v>525</v>
      </c>
      <c r="C297" s="23"/>
      <c r="D297" s="23"/>
      <c r="E297" s="23"/>
      <c r="F297" s="23"/>
    </row>
    <row r="298" spans="1:6" s="24" customFormat="1" ht="18.75" hidden="1" customHeight="1" thickBot="1">
      <c r="A298" s="29" t="s">
        <v>378</v>
      </c>
      <c r="B298" s="30" t="s">
        <v>526</v>
      </c>
      <c r="C298" s="23"/>
      <c r="D298" s="23"/>
      <c r="E298" s="23"/>
      <c r="F298" s="23"/>
    </row>
    <row r="299" spans="1:6" s="24" customFormat="1" ht="18.75" hidden="1" customHeight="1" thickBot="1">
      <c r="A299" s="29" t="s">
        <v>379</v>
      </c>
      <c r="B299" s="30" t="s">
        <v>527</v>
      </c>
      <c r="C299" s="23"/>
      <c r="D299" s="23"/>
      <c r="E299" s="23"/>
      <c r="F299" s="23"/>
    </row>
    <row r="300" spans="1:6" s="24" customFormat="1" ht="18.75" hidden="1" customHeight="1" thickBot="1">
      <c r="A300" s="29" t="s">
        <v>380</v>
      </c>
      <c r="B300" s="30" t="s">
        <v>528</v>
      </c>
      <c r="C300" s="23"/>
      <c r="D300" s="23"/>
      <c r="E300" s="23"/>
      <c r="F300" s="23"/>
    </row>
    <row r="301" spans="1:6" s="24" customFormat="1" ht="18.75" hidden="1" customHeight="1" thickBot="1">
      <c r="A301" s="29" t="s">
        <v>381</v>
      </c>
      <c r="B301" s="30" t="s">
        <v>529</v>
      </c>
      <c r="C301" s="23"/>
      <c r="D301" s="23"/>
      <c r="E301" s="23"/>
      <c r="F301" s="23"/>
    </row>
    <row r="302" spans="1:6" s="24" customFormat="1" ht="18.75" hidden="1" customHeight="1" thickBot="1">
      <c r="A302" s="28" t="s">
        <v>549</v>
      </c>
      <c r="B302" s="26" t="s">
        <v>541</v>
      </c>
      <c r="C302" s="27" t="s">
        <v>7</v>
      </c>
      <c r="D302" s="27" t="s">
        <v>7</v>
      </c>
      <c r="E302" s="27">
        <f>E303+E310</f>
        <v>0</v>
      </c>
      <c r="F302" s="27">
        <f>F303+F310</f>
        <v>0</v>
      </c>
    </row>
    <row r="303" spans="1:6" s="24" customFormat="1" ht="18.75" hidden="1" customHeight="1" thickBot="1">
      <c r="A303" s="28" t="s">
        <v>354</v>
      </c>
      <c r="B303" s="26" t="s">
        <v>542</v>
      </c>
      <c r="C303" s="27" t="s">
        <v>7</v>
      </c>
      <c r="D303" s="27" t="s">
        <v>7</v>
      </c>
      <c r="E303" s="27">
        <f t="shared" ref="E303:F303" si="34">E304+E305+E306+E307+E308+E309</f>
        <v>0</v>
      </c>
      <c r="F303" s="27">
        <f t="shared" si="34"/>
        <v>0</v>
      </c>
    </row>
    <row r="304" spans="1:6" s="24" customFormat="1" ht="18.75" hidden="1" customHeight="1" thickBot="1">
      <c r="A304" s="29" t="s">
        <v>355</v>
      </c>
      <c r="B304" s="30" t="s">
        <v>524</v>
      </c>
      <c r="C304" s="23"/>
      <c r="D304" s="23"/>
      <c r="E304" s="23"/>
      <c r="F304" s="23"/>
    </row>
    <row r="305" spans="1:6" s="24" customFormat="1" ht="18.75" hidden="1" customHeight="1" thickBot="1">
      <c r="A305" s="29" t="s">
        <v>356</v>
      </c>
      <c r="B305" s="30" t="s">
        <v>525</v>
      </c>
      <c r="C305" s="23"/>
      <c r="D305" s="23"/>
      <c r="E305" s="23"/>
      <c r="F305" s="23"/>
    </row>
    <row r="306" spans="1:6" s="24" customFormat="1" ht="18.75" hidden="1" customHeight="1" thickBot="1">
      <c r="A306" s="29" t="s">
        <v>357</v>
      </c>
      <c r="B306" s="30" t="s">
        <v>526</v>
      </c>
      <c r="C306" s="23"/>
      <c r="D306" s="23"/>
      <c r="E306" s="23"/>
      <c r="F306" s="23"/>
    </row>
    <row r="307" spans="1:6" s="24" customFormat="1" ht="18.75" hidden="1" customHeight="1" thickBot="1">
      <c r="A307" s="29" t="s">
        <v>358</v>
      </c>
      <c r="B307" s="30" t="s">
        <v>527</v>
      </c>
      <c r="C307" s="23"/>
      <c r="D307" s="23"/>
      <c r="E307" s="23"/>
      <c r="F307" s="23"/>
    </row>
    <row r="308" spans="1:6" s="24" customFormat="1" ht="18.75" hidden="1" customHeight="1" thickBot="1">
      <c r="A308" s="29" t="s">
        <v>359</v>
      </c>
      <c r="B308" s="30" t="s">
        <v>528</v>
      </c>
      <c r="C308" s="23"/>
      <c r="D308" s="23"/>
      <c r="E308" s="23"/>
      <c r="F308" s="23"/>
    </row>
    <row r="309" spans="1:6" s="24" customFormat="1" ht="18.75" hidden="1" customHeight="1" thickBot="1">
      <c r="A309" s="29" t="s">
        <v>360</v>
      </c>
      <c r="B309" s="30" t="s">
        <v>529</v>
      </c>
      <c r="C309" s="23"/>
      <c r="D309" s="23"/>
      <c r="E309" s="23"/>
      <c r="F309" s="23"/>
    </row>
    <row r="310" spans="1:6" s="24" customFormat="1" ht="18.75" hidden="1" customHeight="1" thickBot="1">
      <c r="A310" s="28" t="s">
        <v>361</v>
      </c>
      <c r="B310" s="26" t="s">
        <v>543</v>
      </c>
      <c r="C310" s="27" t="s">
        <v>7</v>
      </c>
      <c r="D310" s="27" t="s">
        <v>7</v>
      </c>
      <c r="E310" s="27">
        <f t="shared" ref="E310:F310" si="35">E311+E312+E313+E314+E315+E316</f>
        <v>0</v>
      </c>
      <c r="F310" s="27">
        <f t="shared" si="35"/>
        <v>0</v>
      </c>
    </row>
    <row r="311" spans="1:6" s="24" customFormat="1" ht="18.75" hidden="1" customHeight="1" thickBot="1">
      <c r="A311" s="29" t="s">
        <v>362</v>
      </c>
      <c r="B311" s="30" t="s">
        <v>524</v>
      </c>
      <c r="C311" s="23"/>
      <c r="D311" s="23"/>
      <c r="E311" s="23"/>
      <c r="F311" s="23"/>
    </row>
    <row r="312" spans="1:6" s="24" customFormat="1" ht="18.75" hidden="1" customHeight="1" thickBot="1">
      <c r="A312" s="29" t="s">
        <v>363</v>
      </c>
      <c r="B312" s="30" t="s">
        <v>525</v>
      </c>
      <c r="C312" s="23"/>
      <c r="D312" s="23"/>
      <c r="E312" s="23"/>
      <c r="F312" s="23"/>
    </row>
    <row r="313" spans="1:6" s="24" customFormat="1" ht="18.75" hidden="1" customHeight="1" thickBot="1">
      <c r="A313" s="29" t="s">
        <v>364</v>
      </c>
      <c r="B313" s="30" t="s">
        <v>526</v>
      </c>
      <c r="C313" s="23"/>
      <c r="D313" s="23"/>
      <c r="E313" s="23"/>
      <c r="F313" s="23"/>
    </row>
    <row r="314" spans="1:6" s="24" customFormat="1" ht="18.75" hidden="1" customHeight="1" thickBot="1">
      <c r="A314" s="29" t="s">
        <v>365</v>
      </c>
      <c r="B314" s="30" t="s">
        <v>527</v>
      </c>
      <c r="C314" s="23"/>
      <c r="D314" s="23"/>
      <c r="E314" s="23"/>
      <c r="F314" s="23"/>
    </row>
    <row r="315" spans="1:6" s="24" customFormat="1" ht="18.75" hidden="1" customHeight="1" thickBot="1">
      <c r="A315" s="29" t="s">
        <v>366</v>
      </c>
      <c r="B315" s="30" t="s">
        <v>528</v>
      </c>
      <c r="C315" s="23"/>
      <c r="D315" s="23"/>
      <c r="E315" s="23"/>
      <c r="F315" s="23"/>
    </row>
    <row r="316" spans="1:6" s="24" customFormat="1" ht="18.75" hidden="1" customHeight="1" thickBot="1">
      <c r="A316" s="29" t="s">
        <v>367</v>
      </c>
      <c r="B316" s="30" t="s">
        <v>529</v>
      </c>
      <c r="C316" s="23"/>
      <c r="D316" s="23"/>
      <c r="E316" s="23"/>
      <c r="F316" s="23"/>
    </row>
    <row r="317" spans="1:6" s="24" customFormat="1" ht="18.75" customHeight="1" thickBot="1">
      <c r="A317" s="28" t="s">
        <v>539</v>
      </c>
      <c r="B317" s="26" t="s">
        <v>530</v>
      </c>
      <c r="C317" s="27" t="s">
        <v>7</v>
      </c>
      <c r="D317" s="27" t="s">
        <v>7</v>
      </c>
      <c r="E317" s="27">
        <f>E318+E333</f>
        <v>0</v>
      </c>
      <c r="F317" s="27"/>
    </row>
    <row r="318" spans="1:6" s="24" customFormat="1" ht="18.75" hidden="1" customHeight="1" thickBot="1">
      <c r="A318" s="28" t="s">
        <v>544</v>
      </c>
      <c r="B318" s="26" t="s">
        <v>540</v>
      </c>
      <c r="C318" s="27" t="s">
        <v>7</v>
      </c>
      <c r="D318" s="27" t="s">
        <v>7</v>
      </c>
      <c r="E318" s="27"/>
      <c r="F318" s="27"/>
    </row>
    <row r="319" spans="1:6" s="24" customFormat="1" ht="18.75" hidden="1" customHeight="1" thickBot="1">
      <c r="A319" s="28" t="s">
        <v>340</v>
      </c>
      <c r="B319" s="26" t="s">
        <v>542</v>
      </c>
      <c r="C319" s="27" t="s">
        <v>7</v>
      </c>
      <c r="D319" s="27" t="s">
        <v>7</v>
      </c>
      <c r="E319" s="27">
        <f t="shared" ref="E319:F319" si="36">E320+E321+E322+E323+E324+E325</f>
        <v>0</v>
      </c>
      <c r="F319" s="27">
        <f t="shared" si="36"/>
        <v>0</v>
      </c>
    </row>
    <row r="320" spans="1:6" s="24" customFormat="1" ht="18.75" hidden="1" customHeight="1" thickBot="1">
      <c r="A320" s="29" t="s">
        <v>341</v>
      </c>
      <c r="B320" s="30" t="s">
        <v>524</v>
      </c>
      <c r="C320" s="23"/>
      <c r="D320" s="23"/>
      <c r="E320" s="23"/>
      <c r="F320" s="23"/>
    </row>
    <row r="321" spans="1:6" s="24" customFormat="1" ht="18.75" hidden="1" customHeight="1" thickBot="1">
      <c r="A321" s="29" t="s">
        <v>342</v>
      </c>
      <c r="B321" s="30" t="s">
        <v>525</v>
      </c>
      <c r="C321" s="23"/>
      <c r="D321" s="23"/>
      <c r="E321" s="23"/>
      <c r="F321" s="23"/>
    </row>
    <row r="322" spans="1:6" s="24" customFormat="1" ht="18.75" hidden="1" customHeight="1" thickBot="1">
      <c r="A322" s="29" t="s">
        <v>343</v>
      </c>
      <c r="B322" s="30" t="s">
        <v>526</v>
      </c>
      <c r="C322" s="23"/>
      <c r="D322" s="23"/>
      <c r="E322" s="23"/>
      <c r="F322" s="23"/>
    </row>
    <row r="323" spans="1:6" s="24" customFormat="1" ht="18.75" hidden="1" customHeight="1" thickBot="1">
      <c r="A323" s="29" t="s">
        <v>344</v>
      </c>
      <c r="B323" s="30" t="s">
        <v>527</v>
      </c>
      <c r="C323" s="23"/>
      <c r="D323" s="23"/>
      <c r="E323" s="23"/>
      <c r="F323" s="23"/>
    </row>
    <row r="324" spans="1:6" s="24" customFormat="1" ht="18.75" hidden="1" customHeight="1" thickBot="1">
      <c r="A324" s="29" t="s">
        <v>345</v>
      </c>
      <c r="B324" s="30" t="s">
        <v>528</v>
      </c>
      <c r="C324" s="23"/>
      <c r="D324" s="23"/>
      <c r="E324" s="23"/>
      <c r="F324" s="23"/>
    </row>
    <row r="325" spans="1:6" s="24" customFormat="1" ht="18.75" hidden="1" customHeight="1" thickBot="1">
      <c r="A325" s="29" t="s">
        <v>346</v>
      </c>
      <c r="B325" s="30" t="s">
        <v>529</v>
      </c>
      <c r="C325" s="23"/>
      <c r="D325" s="23"/>
      <c r="E325" s="23"/>
      <c r="F325" s="23"/>
    </row>
    <row r="326" spans="1:6" s="24" customFormat="1" ht="18.75" hidden="1" customHeight="1" thickBot="1">
      <c r="A326" s="28" t="s">
        <v>347</v>
      </c>
      <c r="B326" s="26" t="s">
        <v>543</v>
      </c>
      <c r="C326" s="27" t="s">
        <v>7</v>
      </c>
      <c r="D326" s="27" t="s">
        <v>7</v>
      </c>
      <c r="E326" s="27">
        <f t="shared" ref="E326:F326" si="37">E327+E328+E329+E330+E331+E332</f>
        <v>0</v>
      </c>
      <c r="F326" s="27">
        <f t="shared" si="37"/>
        <v>0</v>
      </c>
    </row>
    <row r="327" spans="1:6" s="24" customFormat="1" ht="18.75" hidden="1" customHeight="1" thickBot="1">
      <c r="A327" s="29" t="s">
        <v>348</v>
      </c>
      <c r="B327" s="30" t="s">
        <v>524</v>
      </c>
      <c r="C327" s="23"/>
      <c r="D327" s="23"/>
      <c r="E327" s="23"/>
      <c r="F327" s="23"/>
    </row>
    <row r="328" spans="1:6" s="24" customFormat="1" ht="18.75" hidden="1" customHeight="1" thickBot="1">
      <c r="A328" s="29" t="s">
        <v>349</v>
      </c>
      <c r="B328" s="30" t="s">
        <v>525</v>
      </c>
      <c r="C328" s="23"/>
      <c r="D328" s="23"/>
      <c r="E328" s="23"/>
      <c r="F328" s="23"/>
    </row>
    <row r="329" spans="1:6" s="24" customFormat="1" ht="18.75" hidden="1" customHeight="1" thickBot="1">
      <c r="A329" s="29" t="s">
        <v>350</v>
      </c>
      <c r="B329" s="30" t="s">
        <v>526</v>
      </c>
      <c r="C329" s="23"/>
      <c r="D329" s="23"/>
      <c r="E329" s="23"/>
      <c r="F329" s="23"/>
    </row>
    <row r="330" spans="1:6" s="24" customFormat="1" ht="18.75" hidden="1" customHeight="1" thickBot="1">
      <c r="A330" s="29" t="s">
        <v>351</v>
      </c>
      <c r="B330" s="30" t="s">
        <v>527</v>
      </c>
      <c r="C330" s="23"/>
      <c r="D330" s="23"/>
      <c r="E330" s="23"/>
      <c r="F330" s="23"/>
    </row>
    <row r="331" spans="1:6" s="24" customFormat="1" ht="18.75" hidden="1" customHeight="1" thickBot="1">
      <c r="A331" s="29" t="s">
        <v>352</v>
      </c>
      <c r="B331" s="30" t="s">
        <v>528</v>
      </c>
      <c r="C331" s="23"/>
      <c r="D331" s="23"/>
      <c r="E331" s="23"/>
      <c r="F331" s="23"/>
    </row>
    <row r="332" spans="1:6" s="24" customFormat="1" ht="18.75" hidden="1" customHeight="1" thickBot="1">
      <c r="A332" s="29" t="s">
        <v>353</v>
      </c>
      <c r="B332" s="30" t="s">
        <v>529</v>
      </c>
      <c r="C332" s="23"/>
      <c r="D332" s="23"/>
      <c r="E332" s="23"/>
      <c r="F332" s="23"/>
    </row>
    <row r="333" spans="1:6" s="24" customFormat="1" ht="18.75" hidden="1" customHeight="1" thickBot="1">
      <c r="A333" s="28" t="s">
        <v>545</v>
      </c>
      <c r="B333" s="26" t="s">
        <v>541</v>
      </c>
      <c r="C333" s="27" t="s">
        <v>7</v>
      </c>
      <c r="D333" s="27" t="s">
        <v>7</v>
      </c>
      <c r="E333" s="27">
        <f>E334+E341</f>
        <v>0</v>
      </c>
      <c r="F333" s="27">
        <f>F334+F341</f>
        <v>0</v>
      </c>
    </row>
    <row r="334" spans="1:6" s="24" customFormat="1" ht="18.75" hidden="1" customHeight="1" thickBot="1">
      <c r="A334" s="28" t="s">
        <v>326</v>
      </c>
      <c r="B334" s="26" t="s">
        <v>542</v>
      </c>
      <c r="C334" s="27" t="s">
        <v>7</v>
      </c>
      <c r="D334" s="27" t="s">
        <v>7</v>
      </c>
      <c r="E334" s="27">
        <f t="shared" ref="E334:F334" si="38">E335+E336+E337+E338+E339+E340</f>
        <v>0</v>
      </c>
      <c r="F334" s="27">
        <f t="shared" si="38"/>
        <v>0</v>
      </c>
    </row>
    <row r="335" spans="1:6" s="24" customFormat="1" ht="18.75" hidden="1" customHeight="1" thickBot="1">
      <c r="A335" s="29" t="s">
        <v>327</v>
      </c>
      <c r="B335" s="30" t="s">
        <v>524</v>
      </c>
      <c r="C335" s="23"/>
      <c r="D335" s="23"/>
      <c r="E335" s="23"/>
      <c r="F335" s="23"/>
    </row>
    <row r="336" spans="1:6" s="24" customFormat="1" ht="18.75" hidden="1" customHeight="1" thickBot="1">
      <c r="A336" s="29" t="s">
        <v>328</v>
      </c>
      <c r="B336" s="30" t="s">
        <v>525</v>
      </c>
      <c r="C336" s="23"/>
      <c r="D336" s="23"/>
      <c r="E336" s="23"/>
      <c r="F336" s="23"/>
    </row>
    <row r="337" spans="1:6" s="24" customFormat="1" ht="18.75" hidden="1" customHeight="1" thickBot="1">
      <c r="A337" s="29" t="s">
        <v>329</v>
      </c>
      <c r="B337" s="30" t="s">
        <v>526</v>
      </c>
      <c r="C337" s="23"/>
      <c r="D337" s="23"/>
      <c r="E337" s="23"/>
      <c r="F337" s="23"/>
    </row>
    <row r="338" spans="1:6" s="24" customFormat="1" ht="18.75" hidden="1" customHeight="1" thickBot="1">
      <c r="A338" s="29" t="s">
        <v>330</v>
      </c>
      <c r="B338" s="30" t="s">
        <v>527</v>
      </c>
      <c r="C338" s="23"/>
      <c r="D338" s="23"/>
      <c r="E338" s="23"/>
      <c r="F338" s="23"/>
    </row>
    <row r="339" spans="1:6" s="24" customFormat="1" ht="18.75" hidden="1" customHeight="1" thickBot="1">
      <c r="A339" s="29" t="s">
        <v>331</v>
      </c>
      <c r="B339" s="30" t="s">
        <v>528</v>
      </c>
      <c r="C339" s="23"/>
      <c r="D339" s="23"/>
      <c r="E339" s="23"/>
      <c r="F339" s="23"/>
    </row>
    <row r="340" spans="1:6" s="24" customFormat="1" ht="18.75" hidden="1" customHeight="1" thickBot="1">
      <c r="A340" s="29" t="s">
        <v>332</v>
      </c>
      <c r="B340" s="30" t="s">
        <v>529</v>
      </c>
      <c r="C340" s="23"/>
      <c r="D340" s="23"/>
      <c r="E340" s="23"/>
      <c r="F340" s="23"/>
    </row>
    <row r="341" spans="1:6" s="24" customFormat="1" ht="18.75" hidden="1" customHeight="1" thickBot="1">
      <c r="A341" s="25" t="s">
        <v>333</v>
      </c>
      <c r="B341" s="26" t="s">
        <v>543</v>
      </c>
      <c r="C341" s="27" t="s">
        <v>7</v>
      </c>
      <c r="D341" s="27" t="s">
        <v>7</v>
      </c>
      <c r="E341" s="27">
        <f t="shared" ref="E341:F341" si="39">E342+E343+E344+E345+E346+E347</f>
        <v>0</v>
      </c>
      <c r="F341" s="27">
        <f t="shared" si="39"/>
        <v>0</v>
      </c>
    </row>
    <row r="342" spans="1:6" s="24" customFormat="1" ht="18.75" hidden="1" customHeight="1" thickBot="1">
      <c r="A342" s="31" t="s">
        <v>334</v>
      </c>
      <c r="B342" s="30" t="s">
        <v>524</v>
      </c>
      <c r="C342" s="23"/>
      <c r="D342" s="23"/>
      <c r="E342" s="23"/>
      <c r="F342" s="23"/>
    </row>
    <row r="343" spans="1:6" s="24" customFormat="1" ht="18.75" hidden="1" customHeight="1" thickBot="1">
      <c r="A343" s="31" t="s">
        <v>335</v>
      </c>
      <c r="B343" s="30" t="s">
        <v>525</v>
      </c>
      <c r="C343" s="23"/>
      <c r="D343" s="23"/>
      <c r="E343" s="23"/>
      <c r="F343" s="23"/>
    </row>
    <row r="344" spans="1:6" s="24" customFormat="1" ht="18.75" hidden="1" customHeight="1" thickBot="1">
      <c r="A344" s="31" t="s">
        <v>336</v>
      </c>
      <c r="B344" s="30" t="s">
        <v>526</v>
      </c>
      <c r="C344" s="23"/>
      <c r="D344" s="23"/>
      <c r="E344" s="23"/>
      <c r="F344" s="23"/>
    </row>
    <row r="345" spans="1:6" s="24" customFormat="1" ht="18.75" hidden="1" customHeight="1" thickBot="1">
      <c r="A345" s="31" t="s">
        <v>337</v>
      </c>
      <c r="B345" s="30" t="s">
        <v>527</v>
      </c>
      <c r="C345" s="23"/>
      <c r="D345" s="23"/>
      <c r="E345" s="23"/>
      <c r="F345" s="23"/>
    </row>
    <row r="346" spans="1:6" s="24" customFormat="1" ht="18.75" hidden="1" customHeight="1" thickBot="1">
      <c r="A346" s="31" t="s">
        <v>338</v>
      </c>
      <c r="B346" s="30" t="s">
        <v>528</v>
      </c>
      <c r="C346" s="23"/>
      <c r="D346" s="23"/>
      <c r="E346" s="23"/>
      <c r="F346" s="23"/>
    </row>
    <row r="347" spans="1:6" s="24" customFormat="1" ht="18.75" hidden="1" customHeight="1" thickBot="1">
      <c r="A347" s="31" t="s">
        <v>339</v>
      </c>
      <c r="B347" s="30" t="s">
        <v>529</v>
      </c>
      <c r="C347" s="23"/>
      <c r="D347" s="23"/>
      <c r="E347" s="23"/>
      <c r="F347" s="23"/>
    </row>
    <row r="350" spans="1:6" ht="31.5" customHeight="1">
      <c r="B350" s="50" t="s">
        <v>637</v>
      </c>
      <c r="C350" s="50"/>
      <c r="D350" s="50"/>
      <c r="E350" s="50"/>
      <c r="F350" s="50"/>
    </row>
  </sheetData>
  <mergeCells count="8">
    <mergeCell ref="B350:F350"/>
    <mergeCell ref="A8:F8"/>
    <mergeCell ref="A9:F9"/>
    <mergeCell ref="E2:F2"/>
    <mergeCell ref="E3:F3"/>
    <mergeCell ref="E4:F4"/>
    <mergeCell ref="A6:F6"/>
    <mergeCell ref="A7:F7"/>
  </mergeCells>
  <pageMargins left="0.7" right="0.7" top="0.75" bottom="0.75" header="0.3" footer="0.3"/>
  <pageSetup paperSize="9" scale="6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 1</vt:lpstr>
      <vt:lpstr>прилож 2</vt:lpstr>
      <vt:lpstr>прилож 3</vt:lpstr>
      <vt:lpstr>прилож 4</vt:lpstr>
      <vt:lpstr>прилож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2018-09-27T09:10:27Z</dcterms:modified>
</cp:coreProperties>
</file>