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always" defaultThemeVersion="124226"/>
  <bookViews>
    <workbookView xWindow="0" yWindow="75" windowWidth="15195" windowHeight="4875"/>
  </bookViews>
  <sheets>
    <sheet name="МОЩНОСТИ" sheetId="7" r:id="rId1"/>
  </sheets>
  <definedNames>
    <definedName name="_FilterDatabase" localSheetId="0" hidden="1">МОЩНОСТИ!$A$3:$I$86</definedName>
  </definedNames>
  <calcPr calcId="125725"/>
</workbook>
</file>

<file path=xl/calcChain.xml><?xml version="1.0" encoding="utf-8"?>
<calcChain xmlns="http://schemas.openxmlformats.org/spreadsheetml/2006/main">
  <c r="I20" i="7"/>
  <c r="I132" l="1"/>
  <c r="I229" l="1"/>
  <c r="I230" s="1"/>
  <c r="I218" l="1"/>
  <c r="I123" l="1"/>
  <c r="I219" s="1"/>
  <c r="I234" s="1"/>
</calcChain>
</file>

<file path=xl/sharedStrings.xml><?xml version="1.0" encoding="utf-8"?>
<sst xmlns="http://schemas.openxmlformats.org/spreadsheetml/2006/main" count="857" uniqueCount="676">
  <si>
    <t>Наименование потребителя</t>
  </si>
  <si>
    <t>№ п/п</t>
  </si>
  <si>
    <t>МРСК</t>
  </si>
  <si>
    <t>15 м-н д. № 2</t>
  </si>
  <si>
    <t>15 м-н д. № 2/1</t>
  </si>
  <si>
    <t>15 м-н д. № 2/2</t>
  </si>
  <si>
    <t>15 м-н д. № 4</t>
  </si>
  <si>
    <t>15 м-н д. № 5</t>
  </si>
  <si>
    <t>15 м-н д. № 6</t>
  </si>
  <si>
    <t>15 м-н д. № 7</t>
  </si>
  <si>
    <t>15 м-н д. № 11</t>
  </si>
  <si>
    <t>15 м-н д. № 12</t>
  </si>
  <si>
    <t>15 м-н д. № 13</t>
  </si>
  <si>
    <t>15 м-н д. № 14</t>
  </si>
  <si>
    <t>15 м-н д. № 15</t>
  </si>
  <si>
    <t>15 м-н д. № 16</t>
  </si>
  <si>
    <t>15 м-н д. № 17</t>
  </si>
  <si>
    <t>15 м-н д. № 22</t>
  </si>
  <si>
    <t>15 м-н д. № 23</t>
  </si>
  <si>
    <t>15 м-н д. № 24</t>
  </si>
  <si>
    <t>15 м-н д. № 25</t>
  </si>
  <si>
    <t>15 м-н д. № 26</t>
  </si>
  <si>
    <t>15 м-н д. № 27</t>
  </si>
  <si>
    <t>15 м-н д. № 28</t>
  </si>
  <si>
    <t>15 м-н д. № 30</t>
  </si>
  <si>
    <t>15 м-н д. № 31</t>
  </si>
  <si>
    <t>16 м-н д. № 1</t>
  </si>
  <si>
    <t>15 м-н д. № 32</t>
  </si>
  <si>
    <t>16 м-н д. № 2</t>
  </si>
  <si>
    <t>16 м-н д. № 3</t>
  </si>
  <si>
    <t>16 м-н д. № 4</t>
  </si>
  <si>
    <t>16 м-н д. № 5</t>
  </si>
  <si>
    <t>16 м-н д. № 6</t>
  </si>
  <si>
    <t>16 м-н д. № 8</t>
  </si>
  <si>
    <t>16 м-н д. № 9</t>
  </si>
  <si>
    <t>16 м-н д. № 10</t>
  </si>
  <si>
    <t>16 м-н д. № 11</t>
  </si>
  <si>
    <t>16 м-н д. № 12</t>
  </si>
  <si>
    <t>16 м-н д. № 20</t>
  </si>
  <si>
    <t>16 м-н д. № 21</t>
  </si>
  <si>
    <t>16 м-н д. № 22</t>
  </si>
  <si>
    <t>130</t>
  </si>
  <si>
    <t>131</t>
  </si>
  <si>
    <t>132</t>
  </si>
  <si>
    <t>Наименование оъекта  энергоснабжения (потребителя)</t>
  </si>
  <si>
    <t>104</t>
  </si>
  <si>
    <t>ТП</t>
  </si>
  <si>
    <t>Юридические лица 15-16 микрорайонов г. Рославля, присоединенные непосредственно к сетям  ТСО ООО "Прогресс плюс"</t>
  </si>
  <si>
    <t>Итого:</t>
  </si>
  <si>
    <t xml:space="preserve">Всего  по потребителям </t>
  </si>
  <si>
    <t>Всего</t>
  </si>
  <si>
    <t>МЖД 15-16 микрорайонов</t>
  </si>
  <si>
    <t>46</t>
  </si>
  <si>
    <t>15 м-н д.№1</t>
  </si>
  <si>
    <t>Всего по МЖД</t>
  </si>
  <si>
    <t>ЗП-003</t>
  </si>
  <si>
    <t>76 (АТС)</t>
  </si>
  <si>
    <t xml:space="preserve">ЦТП№1 15 м-н ( около    д. №21 15 мкр. и базы ЖКХ) </t>
  </si>
  <si>
    <t>ЦТП №2 15 м-н (около д/с "Светлячок")</t>
  </si>
  <si>
    <t>ЦТП№12 16 м-н(около д.№2)</t>
  </si>
  <si>
    <t>почтовое отделение №9 16 м-н д.№10</t>
  </si>
  <si>
    <t>15 м-н  около АЗС</t>
  </si>
  <si>
    <t xml:space="preserve"> 15 м-н д.№35</t>
  </si>
  <si>
    <t xml:space="preserve"> Рынок 15 м-н  около д. №31</t>
  </si>
  <si>
    <t>поликлиника для взрослых 15м-н    около д. № 22</t>
  </si>
  <si>
    <t xml:space="preserve"> 15 м-н около д.№ 31</t>
  </si>
  <si>
    <t>16 м-н д.№26 напротив жилого поселка</t>
  </si>
  <si>
    <t>торговый повильон "Для Вас"17 м-н напротив т/п "Веселая ферма"</t>
  </si>
  <si>
    <t>торговый повильон "Верона" 16 м-н около д.№4</t>
  </si>
  <si>
    <t>торговый повильон "Семерка" 16 м-н около маг."Полюс"</t>
  </si>
  <si>
    <t>17 м-н д.16</t>
  </si>
  <si>
    <t xml:space="preserve"> торговый повильон "Витаминка" 16м-н  около маг."Титан"</t>
  </si>
  <si>
    <t>торговый павильон "Алиса" 15 м-н напротив ДК "Россия"</t>
  </si>
  <si>
    <t>шиномонтаж 15м-н около ДК "Росиия"</t>
  </si>
  <si>
    <t xml:space="preserve"> магазин 15м-н д.№2/2</t>
  </si>
  <si>
    <t xml:space="preserve">уличное освещение ул.Северная (ТП-49) 16м-н </t>
  </si>
  <si>
    <t xml:space="preserve"> бассейн 16м-н  рядом с шк.№10</t>
  </si>
  <si>
    <t xml:space="preserve"> здание базы ЖКО 15м-н д.2/2 около с шк.№9</t>
  </si>
  <si>
    <t xml:space="preserve"> т/павильон "Крыница" 16м-н около д. №4</t>
  </si>
  <si>
    <t xml:space="preserve"> магазин "Титан" 15м-н д.№2</t>
  </si>
  <si>
    <t>магазин "Титан"   15м-н д.№17</t>
  </si>
  <si>
    <t xml:space="preserve"> магазин "Магнит" 15 м-н д.№16</t>
  </si>
  <si>
    <t>Помещение для функционировании в нем дошкольной группы</t>
  </si>
  <si>
    <t>16 м-н, жилой дом №13а</t>
  </si>
  <si>
    <t>уличное освещение 15,16,17 микрорайоны</t>
  </si>
  <si>
    <t>Офисно-торговое помещениен, 15 микрорайон, д,№4</t>
  </si>
  <si>
    <t>Итого</t>
  </si>
  <si>
    <t>ТП-76 (ГПТУ)</t>
  </si>
  <si>
    <t>ТП-126</t>
  </si>
  <si>
    <t>ЗТП-118</t>
  </si>
  <si>
    <t>ТП-32</t>
  </si>
  <si>
    <t>РП-3</t>
  </si>
  <si>
    <t>15 м-н д. № 19</t>
  </si>
  <si>
    <t>15 м-н д. № 18</t>
  </si>
  <si>
    <t>15 м-н д. № 20</t>
  </si>
  <si>
    <t>15 м-н д. № 21</t>
  </si>
  <si>
    <t>ИТОГО по сетям:</t>
  </si>
  <si>
    <t>Стройплощадка здания торгово-бытового обслуживания</t>
  </si>
  <si>
    <t>Автостоянка, 15 мкр-н</t>
  </si>
  <si>
    <t>Помешение для стоянки автомобиля, 15 м-н, ряд 1, участок №5, вблизи жилого дома №2</t>
  </si>
  <si>
    <t>ПАО "МРСК - Центра"</t>
  </si>
  <si>
    <t xml:space="preserve">ПАО" МРСК - Центра" </t>
  </si>
  <si>
    <t>№ потреби-теля в системе исполни-теля</t>
  </si>
  <si>
    <t>Код точки постав-ки в системе исполнителя</t>
  </si>
  <si>
    <t>Торгово-офисный центр,                         16 микрорайон,  д. №21 корпус 2</t>
  </si>
  <si>
    <t>Фактическая, максимальная нагрузка (по режимному дню) кВт</t>
  </si>
  <si>
    <t>Помешение для стоянки автомобиля, 15 м-н, ряд 1, участок №3, вблизи жилого дома №2</t>
  </si>
  <si>
    <t>Помешение для стоянки автомобиля, 15 м-н, ряд 1, участок №9, вблизи жилого дома №2</t>
  </si>
  <si>
    <t>автомойка, 15 м-н</t>
  </si>
  <si>
    <t>Спортзал Танцзал</t>
  </si>
  <si>
    <t>Юридические лица, заключившие договора на энергоснабжение с филиал "СмоленскАтомЭнергоСбыт" АО "АтомЭнергоСбыт" в  г. Смоленске</t>
  </si>
  <si>
    <t>01-004-001</t>
  </si>
  <si>
    <t>01-004-002</t>
  </si>
  <si>
    <t>01-004-003</t>
  </si>
  <si>
    <t>01-004-004</t>
  </si>
  <si>
    <t>01-004-005</t>
  </si>
  <si>
    <t>01-004-006</t>
  </si>
  <si>
    <t>01-032-009</t>
  </si>
  <si>
    <t>004/01</t>
  </si>
  <si>
    <t>004/02</t>
  </si>
  <si>
    <t>004/03</t>
  </si>
  <si>
    <t>004/04</t>
  </si>
  <si>
    <t>004/05</t>
  </si>
  <si>
    <t>004/06</t>
  </si>
  <si>
    <t>004/07</t>
  </si>
  <si>
    <t>004/08</t>
  </si>
  <si>
    <t>004/09</t>
  </si>
  <si>
    <t>004/10</t>
  </si>
  <si>
    <t>004/11</t>
  </si>
  <si>
    <t>004/12</t>
  </si>
  <si>
    <t>032/01</t>
  </si>
  <si>
    <t>032/02</t>
  </si>
  <si>
    <t>02-003-003</t>
  </si>
  <si>
    <t>003/01</t>
  </si>
  <si>
    <t>003/02</t>
  </si>
  <si>
    <t>Нежилое здание 15 м-н д.№27а</t>
  </si>
  <si>
    <t>02-142-079</t>
  </si>
  <si>
    <t>142/01</t>
  </si>
  <si>
    <t>142/02</t>
  </si>
  <si>
    <t>02-022-081</t>
  </si>
  <si>
    <t>022/02</t>
  </si>
  <si>
    <t>022/03</t>
  </si>
  <si>
    <t>02-007-005</t>
  </si>
  <si>
    <t>007</t>
  </si>
  <si>
    <t>02-008-006</t>
  </si>
  <si>
    <t>008</t>
  </si>
  <si>
    <t>02-009-007</t>
  </si>
  <si>
    <t>009/01</t>
  </si>
  <si>
    <t>009/02</t>
  </si>
  <si>
    <t>02-011-008</t>
  </si>
  <si>
    <t>011</t>
  </si>
  <si>
    <t>012/01</t>
  </si>
  <si>
    <t>027/01</t>
  </si>
  <si>
    <t>027/02</t>
  </si>
  <si>
    <t>02-012-009</t>
  </si>
  <si>
    <t>012/02</t>
  </si>
  <si>
    <t>012/03</t>
  </si>
  <si>
    <t>012/04</t>
  </si>
  <si>
    <t>02-014-010</t>
  </si>
  <si>
    <t>014/01</t>
  </si>
  <si>
    <t>014/02</t>
  </si>
  <si>
    <t>014/03</t>
  </si>
  <si>
    <t>014/04</t>
  </si>
  <si>
    <t>02-016-011</t>
  </si>
  <si>
    <t>016</t>
  </si>
  <si>
    <t>02-017-012</t>
  </si>
  <si>
    <t>017/01</t>
  </si>
  <si>
    <t>02-018-013</t>
  </si>
  <si>
    <t>018</t>
  </si>
  <si>
    <t>02-021-016</t>
  </si>
  <si>
    <t>021</t>
  </si>
  <si>
    <t>02-023-018</t>
  </si>
  <si>
    <t>023</t>
  </si>
  <si>
    <t>02-001-019</t>
  </si>
  <si>
    <t>001/02</t>
  </si>
  <si>
    <t>02-025-020</t>
  </si>
  <si>
    <t>025</t>
  </si>
  <si>
    <t>02-029-021</t>
  </si>
  <si>
    <t>029/01</t>
  </si>
  <si>
    <t>029/02</t>
  </si>
  <si>
    <t>02-030-022</t>
  </si>
  <si>
    <t>030/01</t>
  </si>
  <si>
    <t xml:space="preserve"> торговый комплекс "Вечный зов" 16 м-н д.№22а</t>
  </si>
  <si>
    <t>030/02</t>
  </si>
  <si>
    <t>02-030-023</t>
  </si>
  <si>
    <t>030/03</t>
  </si>
  <si>
    <t>слесарные мастерские 16 м-н д.№20а</t>
  </si>
  <si>
    <t>030/04</t>
  </si>
  <si>
    <t>02-031-024</t>
  </si>
  <si>
    <t>031/01</t>
  </si>
  <si>
    <t>031/02</t>
  </si>
  <si>
    <t>02-033-025</t>
  </si>
  <si>
    <t>033</t>
  </si>
  <si>
    <t>02-035-027</t>
  </si>
  <si>
    <t>035</t>
  </si>
  <si>
    <t>02-038-030</t>
  </si>
  <si>
    <t>038</t>
  </si>
  <si>
    <t>02-039-031</t>
  </si>
  <si>
    <t>039/01</t>
  </si>
  <si>
    <t>02-149-084</t>
  </si>
  <si>
    <t>149</t>
  </si>
  <si>
    <t>Торговый павильон №1  16 мкр-н, участок №1</t>
  </si>
  <si>
    <t>02-017-034</t>
  </si>
  <si>
    <t>017/02</t>
  </si>
  <si>
    <t>02-130-035</t>
  </si>
  <si>
    <t>02-131-036</t>
  </si>
  <si>
    <t>02-132-037</t>
  </si>
  <si>
    <t>02-062-039</t>
  </si>
  <si>
    <t>062/01</t>
  </si>
  <si>
    <t>062/02</t>
  </si>
  <si>
    <t>062/03</t>
  </si>
  <si>
    <t>062/04</t>
  </si>
  <si>
    <t>062/05</t>
  </si>
  <si>
    <t>062/06</t>
  </si>
  <si>
    <t>062/07</t>
  </si>
  <si>
    <t>062/08</t>
  </si>
  <si>
    <t>062/09</t>
  </si>
  <si>
    <t>02-137-041</t>
  </si>
  <si>
    <t>137/01</t>
  </si>
  <si>
    <t>137/02</t>
  </si>
  <si>
    <t>02-031-043</t>
  </si>
  <si>
    <t>031/03</t>
  </si>
  <si>
    <t>031/04</t>
  </si>
  <si>
    <t>02-097-045</t>
  </si>
  <si>
    <t>097</t>
  </si>
  <si>
    <t>02-099-051</t>
  </si>
  <si>
    <t>99/01</t>
  </si>
  <si>
    <t>99/02</t>
  </si>
  <si>
    <t>99/03</t>
  </si>
  <si>
    <t>02-099-052</t>
  </si>
  <si>
    <t>02-104-056</t>
  </si>
  <si>
    <t>02-109-058</t>
  </si>
  <si>
    <t>109/01</t>
  </si>
  <si>
    <t>109/02</t>
  </si>
  <si>
    <t>Стройплощадка здания АТС 5-ый Красноармейский п</t>
  </si>
  <si>
    <t>02-110-059</t>
  </si>
  <si>
    <t>110/01</t>
  </si>
  <si>
    <t>110/02</t>
  </si>
  <si>
    <t>02-112-060</t>
  </si>
  <si>
    <t>02-113-061</t>
  </si>
  <si>
    <t>Временная опора размещения оборудования связи</t>
  </si>
  <si>
    <t>02-118-063</t>
  </si>
  <si>
    <t>118</t>
  </si>
  <si>
    <t>02-022-064</t>
  </si>
  <si>
    <t>022/01</t>
  </si>
  <si>
    <t>павильон-аптека</t>
  </si>
  <si>
    <t>02-148-083</t>
  </si>
  <si>
    <t>148/1</t>
  </si>
  <si>
    <t>148/2</t>
  </si>
  <si>
    <t>02-123-066</t>
  </si>
  <si>
    <t>02-001-067</t>
  </si>
  <si>
    <t>001/01</t>
  </si>
  <si>
    <t>02-124-068</t>
  </si>
  <si>
    <t>02-125-069</t>
  </si>
  <si>
    <t>02-126-070</t>
  </si>
  <si>
    <t>02-128-071</t>
  </si>
  <si>
    <t>02-017-072</t>
  </si>
  <si>
    <t>017/03</t>
  </si>
  <si>
    <t>02-147-082</t>
  </si>
  <si>
    <t>Торговый павильон №2, 16 микрорайон</t>
  </si>
  <si>
    <t>02-134-074</t>
  </si>
  <si>
    <t>02-135-075</t>
  </si>
  <si>
    <t>02-139-076</t>
  </si>
  <si>
    <t>139/01</t>
  </si>
  <si>
    <t>02-040-080</t>
  </si>
  <si>
    <t>140/08</t>
  </si>
  <si>
    <t>140/09</t>
  </si>
  <si>
    <t>140/10</t>
  </si>
  <si>
    <t>140/11</t>
  </si>
  <si>
    <t>3п-002-001</t>
  </si>
  <si>
    <t>002/01</t>
  </si>
  <si>
    <t>3п-002-002</t>
  </si>
  <si>
    <t>002/02</t>
  </si>
  <si>
    <t>002/03</t>
  </si>
  <si>
    <t>3п-031-011</t>
  </si>
  <si>
    <t>031</t>
  </si>
  <si>
    <t>3п-120-012</t>
  </si>
  <si>
    <t>04-051-001</t>
  </si>
  <si>
    <t>051/01</t>
  </si>
  <si>
    <t>051/02</t>
  </si>
  <si>
    <t>04-051-002</t>
  </si>
  <si>
    <t>051/03</t>
  </si>
  <si>
    <t>051/04</t>
  </si>
  <si>
    <t>051/05</t>
  </si>
  <si>
    <t>051/06</t>
  </si>
  <si>
    <t>04-051-003</t>
  </si>
  <si>
    <t>04-139-053</t>
  </si>
  <si>
    <t>139/02</t>
  </si>
  <si>
    <t>139/03</t>
  </si>
  <si>
    <t>04-051-005</t>
  </si>
  <si>
    <t>051/07</t>
  </si>
  <si>
    <t>051/08</t>
  </si>
  <si>
    <t>04-063-006</t>
  </si>
  <si>
    <t>063/01</t>
  </si>
  <si>
    <t>04-063-007</t>
  </si>
  <si>
    <t>063/2</t>
  </si>
  <si>
    <t>04-051-008</t>
  </si>
  <si>
    <t>051/09</t>
  </si>
  <si>
    <t>04-051-009</t>
  </si>
  <si>
    <t>051/10</t>
  </si>
  <si>
    <t>051/11</t>
  </si>
  <si>
    <t>04-051-010</t>
  </si>
  <si>
    <t>051/12</t>
  </si>
  <si>
    <t>051/13</t>
  </si>
  <si>
    <t>04-051-011</t>
  </si>
  <si>
    <t>051/14</t>
  </si>
  <si>
    <t>051/15</t>
  </si>
  <si>
    <t>04-051-012</t>
  </si>
  <si>
    <t>051/16</t>
  </si>
  <si>
    <t>04-051-013</t>
  </si>
  <si>
    <t>051/17</t>
  </si>
  <si>
    <t>051/18</t>
  </si>
  <si>
    <t>04-051-014</t>
  </si>
  <si>
    <t>051/19</t>
  </si>
  <si>
    <t>051/20</t>
  </si>
  <si>
    <t>04-115-052</t>
  </si>
  <si>
    <t>115/09</t>
  </si>
  <si>
    <t>04-051-016</t>
  </si>
  <si>
    <t>051/22</t>
  </si>
  <si>
    <t>051/23</t>
  </si>
  <si>
    <t>04-051-017</t>
  </si>
  <si>
    <t>051/24</t>
  </si>
  <si>
    <t>051/25</t>
  </si>
  <si>
    <t>04-051-018</t>
  </si>
  <si>
    <t>051/26</t>
  </si>
  <si>
    <t>051/27</t>
  </si>
  <si>
    <t>04-051-019</t>
  </si>
  <si>
    <t>051/28</t>
  </si>
  <si>
    <t>051/29</t>
  </si>
  <si>
    <t>04-051-020</t>
  </si>
  <si>
    <t>051/30</t>
  </si>
  <si>
    <t>051/31</t>
  </si>
  <si>
    <t>051/32</t>
  </si>
  <si>
    <t>051/33</t>
  </si>
  <si>
    <t>04-051-021</t>
  </si>
  <si>
    <t>051/34</t>
  </si>
  <si>
    <t>051/35</t>
  </si>
  <si>
    <t>04-051-022</t>
  </si>
  <si>
    <t>051/36</t>
  </si>
  <si>
    <t>051/37</t>
  </si>
  <si>
    <t>04-051-023</t>
  </si>
  <si>
    <t>051/38</t>
  </si>
  <si>
    <t>051/39</t>
  </si>
  <si>
    <t>04-051-024</t>
  </si>
  <si>
    <t>051/40</t>
  </si>
  <si>
    <t>051/41</t>
  </si>
  <si>
    <t>04-051-025</t>
  </si>
  <si>
    <t>051/42</t>
  </si>
  <si>
    <t>051/43</t>
  </si>
  <si>
    <t>04-051-026</t>
  </si>
  <si>
    <t>051/44</t>
  </si>
  <si>
    <t>051/45</t>
  </si>
  <si>
    <t>04-051-027</t>
  </si>
  <si>
    <t>051/46</t>
  </si>
  <si>
    <t>04-051-028</t>
  </si>
  <si>
    <t>051/48</t>
  </si>
  <si>
    <t>051/49</t>
  </si>
  <si>
    <t>04-051-029</t>
  </si>
  <si>
    <t>051/50</t>
  </si>
  <si>
    <t>051/51</t>
  </si>
  <si>
    <t>04-051-030</t>
  </si>
  <si>
    <t>051/52</t>
  </si>
  <si>
    <t>04-115-050</t>
  </si>
  <si>
    <t>115/05</t>
  </si>
  <si>
    <t>04-051-032</t>
  </si>
  <si>
    <t>051/55</t>
  </si>
  <si>
    <t>051/56</t>
  </si>
  <si>
    <t>04-051-034</t>
  </si>
  <si>
    <t>051/59</t>
  </si>
  <si>
    <t>051/60</t>
  </si>
  <si>
    <t>04-051-036</t>
  </si>
  <si>
    <t>051/63</t>
  </si>
  <si>
    <t>051/64</t>
  </si>
  <si>
    <t>04-051-037</t>
  </si>
  <si>
    <t>051/65</t>
  </si>
  <si>
    <t>051/66</t>
  </si>
  <si>
    <t>04-051-038</t>
  </si>
  <si>
    <t>051/67</t>
  </si>
  <si>
    <t>051/68</t>
  </si>
  <si>
    <t>04-051-039</t>
  </si>
  <si>
    <t>051/69</t>
  </si>
  <si>
    <t>051/70</t>
  </si>
  <si>
    <t>04-051-040</t>
  </si>
  <si>
    <t>051/71</t>
  </si>
  <si>
    <t>051/72</t>
  </si>
  <si>
    <t>04-127-043</t>
  </si>
  <si>
    <t>127/01</t>
  </si>
  <si>
    <t>127/02</t>
  </si>
  <si>
    <t>04-115-051</t>
  </si>
  <si>
    <t>115/07</t>
  </si>
  <si>
    <t>115/08</t>
  </si>
  <si>
    <t>04-115-046</t>
  </si>
  <si>
    <t>115/01</t>
  </si>
  <si>
    <t>115/02</t>
  </si>
  <si>
    <t>04-115-047</t>
  </si>
  <si>
    <t>115/03</t>
  </si>
  <si>
    <t>115/04</t>
  </si>
  <si>
    <t>04-127-048</t>
  </si>
  <si>
    <t>127/03</t>
  </si>
  <si>
    <t>127/04</t>
  </si>
  <si>
    <t>04-127-049</t>
  </si>
  <si>
    <t>127/05</t>
  </si>
  <si>
    <t>127/06</t>
  </si>
  <si>
    <t>06-042-003</t>
  </si>
  <si>
    <t>06-042-004</t>
  </si>
  <si>
    <t>06-042-005</t>
  </si>
  <si>
    <t>06-042-002</t>
  </si>
  <si>
    <t>06-042-001</t>
  </si>
  <si>
    <t>06-042-006</t>
  </si>
  <si>
    <t>042/05</t>
  </si>
  <si>
    <t>042/06</t>
  </si>
  <si>
    <t>042/03</t>
  </si>
  <si>
    <t>042/04</t>
  </si>
  <si>
    <t>042/07</t>
  </si>
  <si>
    <t>042/01</t>
  </si>
  <si>
    <t>042/08</t>
  </si>
  <si>
    <t>042/09</t>
  </si>
  <si>
    <t>Юридические лица, встроенно-пристроенные к многоквартирным жилым домам присоединенными непосредственно к сетям ТСО ООО " Прогресс плюс".</t>
  </si>
  <si>
    <t>Смежные сетевые организации</t>
  </si>
  <si>
    <t xml:space="preserve"> автостоянка 15м-н около ДК "Россия"</t>
  </si>
  <si>
    <t>торговый повильон "Бриг" 15 м-н</t>
  </si>
  <si>
    <t>торговый павильон "Продукты" 17 м-н</t>
  </si>
  <si>
    <t xml:space="preserve"> торговый повильон "Цветы" 15 м-н</t>
  </si>
  <si>
    <t>торговый повильон "Цыпа" 15 м-н</t>
  </si>
  <si>
    <t>т/п "Молочные продукты" 17 м-н</t>
  </si>
  <si>
    <t>ИП Голякова  киоск "Печать"</t>
  </si>
  <si>
    <t>Временное сооружение (Православный Храм)</t>
  </si>
  <si>
    <t>ЦТП№4 15 м-н (около поликлиники)</t>
  </si>
  <si>
    <t xml:space="preserve">ЦТП №3 15 м-н (около Сбербанка и д.№32) </t>
  </si>
  <si>
    <t>ЦТП №13 16 м-н (около мастерских Картощяна)</t>
  </si>
  <si>
    <t xml:space="preserve"> магазин "Ритуал"15 м-н</t>
  </si>
  <si>
    <t>торговый павильон "Сладкий мир" 16 м-н участок №4</t>
  </si>
  <si>
    <t>№ расчетного счетчика</t>
  </si>
  <si>
    <t>Наименование присоединения</t>
  </si>
  <si>
    <t>Т1ф. 2-1</t>
  </si>
  <si>
    <t>Т2ф. 5-1</t>
  </si>
  <si>
    <t>Т1ф.3-4</t>
  </si>
  <si>
    <t>Т2ф.6-2</t>
  </si>
  <si>
    <t>Т1ф.8-4</t>
  </si>
  <si>
    <t>Т2ф. 7-2</t>
  </si>
  <si>
    <t>Т1ф.3-3</t>
  </si>
  <si>
    <t>Т2ф.7-4</t>
  </si>
  <si>
    <t>Т1ф. 3-4</t>
  </si>
  <si>
    <t>Т2ф. 8-4</t>
  </si>
  <si>
    <t>Т1ф. 2-2</t>
  </si>
  <si>
    <t>Т2ф. 5-2</t>
  </si>
  <si>
    <t>Т1ф. 2-4</t>
  </si>
  <si>
    <t>Т1ф.8-2</t>
  </si>
  <si>
    <t>Т2ф. 7-1</t>
  </si>
  <si>
    <t>Т2ф. 7-4</t>
  </si>
  <si>
    <t>7468015003703</t>
  </si>
  <si>
    <t>Т2ф. 6-1</t>
  </si>
  <si>
    <t>9130038002054</t>
  </si>
  <si>
    <t>851580602863433</t>
  </si>
  <si>
    <t>851580602859191</t>
  </si>
  <si>
    <t>Т1ф. 7-4</t>
  </si>
  <si>
    <t>Т2ф. 5-3</t>
  </si>
  <si>
    <t>11145173</t>
  </si>
  <si>
    <t>Т1ф.2-2</t>
  </si>
  <si>
    <t>Т1ф.3-1</t>
  </si>
  <si>
    <t>Т2ф.6-1</t>
  </si>
  <si>
    <t>Т2ф.6-4</t>
  </si>
  <si>
    <t>867280600217177</t>
  </si>
  <si>
    <t>Т2ф. 5-4</t>
  </si>
  <si>
    <t>851580602859672</t>
  </si>
  <si>
    <t>851580602859610</t>
  </si>
  <si>
    <t>851580602859009</t>
  </si>
  <si>
    <t>851580602859856</t>
  </si>
  <si>
    <t>749030000202</t>
  </si>
  <si>
    <t>Корпус 2</t>
  </si>
  <si>
    <t>Корпус 1</t>
  </si>
  <si>
    <t>Т2ф.5-4</t>
  </si>
  <si>
    <t>713371007355507</t>
  </si>
  <si>
    <t>Т2ф. 7-3</t>
  </si>
  <si>
    <t>168378</t>
  </si>
  <si>
    <t>5705796</t>
  </si>
  <si>
    <t>Т2ф.7-3</t>
  </si>
  <si>
    <t>19395277</t>
  </si>
  <si>
    <t>16210120</t>
  </si>
  <si>
    <t>7133025000478</t>
  </si>
  <si>
    <t>32733688</t>
  </si>
  <si>
    <t>Т1ф.8-3</t>
  </si>
  <si>
    <t>Т2ф.6-3</t>
  </si>
  <si>
    <t>708280501115877</t>
  </si>
  <si>
    <t>Т1ф. 1-4</t>
  </si>
  <si>
    <t>Т2ф. 9-3</t>
  </si>
  <si>
    <t>9307018</t>
  </si>
  <si>
    <t>5615615</t>
  </si>
  <si>
    <t>Т1ф. 4-2</t>
  </si>
  <si>
    <t>5623387</t>
  </si>
  <si>
    <t>56209913</t>
  </si>
  <si>
    <t>Т2ф. 6-2</t>
  </si>
  <si>
    <t>8388671</t>
  </si>
  <si>
    <t>7190424</t>
  </si>
  <si>
    <t>64140094</t>
  </si>
  <si>
    <t>7128030019007</t>
  </si>
  <si>
    <t>РП-10 яч.2</t>
  </si>
  <si>
    <t>РП-10 яч.17</t>
  </si>
  <si>
    <t>11206096</t>
  </si>
  <si>
    <t>11206093</t>
  </si>
  <si>
    <t>29645979</t>
  </si>
  <si>
    <t>52009111500441</t>
  </si>
  <si>
    <t>28380772</t>
  </si>
  <si>
    <t>Т1ф. 2-3</t>
  </si>
  <si>
    <t>9912658</t>
  </si>
  <si>
    <t>Т2ф.8-1</t>
  </si>
  <si>
    <t>11145170</t>
  </si>
  <si>
    <t>Т1ф.2-4</t>
  </si>
  <si>
    <t>11151559</t>
  </si>
  <si>
    <t>15741263</t>
  </si>
  <si>
    <t>Т1ф. 1-1</t>
  </si>
  <si>
    <t>Т2ф. 6-3</t>
  </si>
  <si>
    <t>15746299</t>
  </si>
  <si>
    <t>11106349</t>
  </si>
  <si>
    <t>Т1ф. 1-3</t>
  </si>
  <si>
    <t>15741226</t>
  </si>
  <si>
    <t>16926708</t>
  </si>
  <si>
    <t>15741501</t>
  </si>
  <si>
    <t>16807956</t>
  </si>
  <si>
    <t>13067870</t>
  </si>
  <si>
    <t>Т1ф.3-2</t>
  </si>
  <si>
    <t>10719784</t>
  </si>
  <si>
    <t>Т1ф. 4-1</t>
  </si>
  <si>
    <t>стройплощадка многофункциональной клиники</t>
  </si>
  <si>
    <t>23936485</t>
  </si>
  <si>
    <t>28772477</t>
  </si>
  <si>
    <t>708470708214661</t>
  </si>
  <si>
    <t>Т1ф.7-2</t>
  </si>
  <si>
    <t>7736395</t>
  </si>
  <si>
    <t>708470709285346</t>
  </si>
  <si>
    <t>Т1ф.7-3</t>
  </si>
  <si>
    <t>317361</t>
  </si>
  <si>
    <t>16807979</t>
  </si>
  <si>
    <t>16807973</t>
  </si>
  <si>
    <t>Т1ф.2-1</t>
  </si>
  <si>
    <t>Т2ф. 4-3</t>
  </si>
  <si>
    <t>15509801</t>
  </si>
  <si>
    <t>Т1ф.Р1</t>
  </si>
  <si>
    <t>Т2ф.Р2</t>
  </si>
  <si>
    <t>20831182</t>
  </si>
  <si>
    <t>16800685</t>
  </si>
  <si>
    <t>18743611</t>
  </si>
  <si>
    <t>33015480</t>
  </si>
  <si>
    <t>21147760</t>
  </si>
  <si>
    <t>23957635</t>
  </si>
  <si>
    <t>0013513</t>
  </si>
  <si>
    <t>7133019003235</t>
  </si>
  <si>
    <t>23667385</t>
  </si>
  <si>
    <t>Т2ф.7-2</t>
  </si>
  <si>
    <t>23638095</t>
  </si>
  <si>
    <t>24280796</t>
  </si>
  <si>
    <t>25406727</t>
  </si>
  <si>
    <t>Т2ф. 9-2</t>
  </si>
  <si>
    <t>25733094</t>
  </si>
  <si>
    <t>павильон  "Мясо"</t>
  </si>
  <si>
    <t>12267287</t>
  </si>
  <si>
    <t>Т2ф.9-3</t>
  </si>
  <si>
    <t>26314926</t>
  </si>
  <si>
    <t>Т2ф.5-1</t>
  </si>
  <si>
    <t>9130038002655</t>
  </si>
  <si>
    <t>14970051</t>
  </si>
  <si>
    <t>746980602523990</t>
  </si>
  <si>
    <t>Т2ф. 6-4</t>
  </si>
  <si>
    <t>Т1ф. 8-2</t>
  </si>
  <si>
    <t>11145361</t>
  </si>
  <si>
    <t>Т1ф. 9-2</t>
  </si>
  <si>
    <t>Т1ф. 1-2</t>
  </si>
  <si>
    <t>9072032001666</t>
  </si>
  <si>
    <t xml:space="preserve">Т1ф. 3-2 </t>
  </si>
  <si>
    <t>Т2ф.8-2</t>
  </si>
  <si>
    <t xml:space="preserve"> Т2 ф. 5-2</t>
  </si>
  <si>
    <t>Т1ф.8-1</t>
  </si>
  <si>
    <t>Т1ф. 3-1</t>
  </si>
  <si>
    <t>Т1ф. 3-3</t>
  </si>
  <si>
    <t>Т1ф. 9-4</t>
  </si>
  <si>
    <t>Т2ф. 8-3</t>
  </si>
  <si>
    <t>Т1ф. 4-4</t>
  </si>
  <si>
    <t>Т2ф. 8-1</t>
  </si>
  <si>
    <t>Т1ф. 7-3</t>
  </si>
  <si>
    <t>Т1ф. 7-1</t>
  </si>
  <si>
    <t>Т2ф. 8-2</t>
  </si>
  <si>
    <t>Т1ф. 3-2</t>
  </si>
  <si>
    <t xml:space="preserve">Т1ф. 2-4                       Т2ф. 6-4 </t>
  </si>
  <si>
    <t>01-128-087</t>
  </si>
  <si>
    <t>128/2</t>
  </si>
  <si>
    <t xml:space="preserve"> универсальный магазин, 16мкр., земельный участок между д. №21 и д.№22</t>
  </si>
  <si>
    <t>56</t>
  </si>
  <si>
    <t>9-3</t>
  </si>
  <si>
    <t>Т1ф. 8-4</t>
  </si>
  <si>
    <t>02-062-091</t>
  </si>
  <si>
    <t>02-062-092</t>
  </si>
  <si>
    <t>062/10</t>
  </si>
  <si>
    <t>062/11</t>
  </si>
  <si>
    <t>062/12</t>
  </si>
  <si>
    <t>062/13</t>
  </si>
  <si>
    <t>Максимальные нагрузки потребителей в режимный день от 18 декабря 2019 года</t>
  </si>
  <si>
    <t>011088137227667</t>
  </si>
  <si>
    <t xml:space="preserve">кафе "Сапсан"15 м-н д.№37 </t>
  </si>
  <si>
    <t>магазин 15 м-н д.№37</t>
  </si>
  <si>
    <t>Детский сад "Сказка" 16 мкр.,д. 2-А</t>
  </si>
  <si>
    <t>Офисное помещение, 16 мкр., павильон №3</t>
  </si>
  <si>
    <t>жилой поселок  16 м-н</t>
  </si>
  <si>
    <t>Рославльский филиал ООО "Смоленскрегион теплоэнерго"</t>
  </si>
  <si>
    <t>ФГУП "Почта России"</t>
  </si>
  <si>
    <t>ИП Азаренко П.М</t>
  </si>
  <si>
    <t>Бондарев М.В.</t>
  </si>
  <si>
    <t>ИП Антипов</t>
  </si>
  <si>
    <t>ИП Герасимов</t>
  </si>
  <si>
    <t xml:space="preserve"> АЗС №1 15 мкр северо-западная д.№11</t>
  </si>
  <si>
    <t>МБДОУ детский сад "Светлячок"</t>
  </si>
  <si>
    <t xml:space="preserve">ИП Макшанцева </t>
  </si>
  <si>
    <t xml:space="preserve">ОГБУЗ " Рославльская ЦРБ" </t>
  </si>
  <si>
    <t xml:space="preserve">МБОУ " Средняя (полная) общеобра зовательная школа№9 </t>
  </si>
  <si>
    <t xml:space="preserve">ИП Новиков </t>
  </si>
  <si>
    <t xml:space="preserve">ИП Литвинчук </t>
  </si>
  <si>
    <t>ИП Шанина В.И</t>
  </si>
  <si>
    <t xml:space="preserve">ИП Перчеклей </t>
  </si>
  <si>
    <t xml:space="preserve">ИП Якова </t>
  </si>
  <si>
    <t xml:space="preserve">ИП Иванова </t>
  </si>
  <si>
    <t xml:space="preserve">ООО "Два капитана"                           ИП Голякова     </t>
  </si>
  <si>
    <t>МБДОУ детский сад "Золотой ключик"</t>
  </si>
  <si>
    <t>ИП Карташян Р.Р</t>
  </si>
  <si>
    <t>МБОУ " Средняя (полная) общеобра зовательная школа№10</t>
  </si>
  <si>
    <t>ИП Рыдин В.В.</t>
  </si>
  <si>
    <t xml:space="preserve">ИП Команова </t>
  </si>
  <si>
    <t>Фролагин В.А.</t>
  </si>
  <si>
    <t xml:space="preserve">ИП Редин </t>
  </si>
  <si>
    <t>МАУ ФОК "Снегирь"</t>
  </si>
  <si>
    <t>ИП Литвинчук</t>
  </si>
  <si>
    <t xml:space="preserve">ООО "Фирма Лукьянов" </t>
  </si>
  <si>
    <t>ИП Отроков А.С</t>
  </si>
  <si>
    <t>Рославльское РАЙПО</t>
  </si>
  <si>
    <t xml:space="preserve">Комитет жилищно-комунального хозяйства, энергетики, дорог и транспорта Администрации МО "Рославльский район" </t>
  </si>
  <si>
    <t xml:space="preserve">ИП Деревицкий </t>
  </si>
  <si>
    <t>МБОУ "Средняя(полная) общеобразоват. школа №10"</t>
  </si>
  <si>
    <t>ИП Карпов О.В.</t>
  </si>
  <si>
    <t>нежилое помещение оздоровительного банного комплекса 15 мкр., д. №44</t>
  </si>
  <si>
    <t>магазин 15 мкр., д. №44</t>
  </si>
  <si>
    <t>ООО " ТКЦ -1"</t>
  </si>
  <si>
    <t>ООО " ТКЦ - 1"</t>
  </si>
  <si>
    <t>ИП Чубаков С.О</t>
  </si>
  <si>
    <t xml:space="preserve">ООО "Электротовары" </t>
  </si>
  <si>
    <t xml:space="preserve">ИП Герасимов </t>
  </si>
  <si>
    <t>ИП Семенец А.М.</t>
  </si>
  <si>
    <t>торговый павильон, 15 мкр., в торце д. №22</t>
  </si>
  <si>
    <t>ООО "Т2 МОБАЙЛ"</t>
  </si>
  <si>
    <t>Местная религиозная организация "Православный Приход Воскресения Христова"</t>
  </si>
  <si>
    <t>ООО "Рантье"</t>
  </si>
  <si>
    <t>МБДОУ "ЦРР - детский сад "Сказка"</t>
  </si>
  <si>
    <t>ИП Прудников</t>
  </si>
  <si>
    <t>ИП Некрашевич М.В.</t>
  </si>
  <si>
    <t>Дёмичев Е.В.</t>
  </si>
  <si>
    <t>Иванов В.Н.</t>
  </si>
  <si>
    <t xml:space="preserve">  ИП Невский С.Н</t>
  </si>
  <si>
    <t>ИП Желтов Н.А.</t>
  </si>
  <si>
    <t>ИП Романенко Ж.П.</t>
  </si>
  <si>
    <t>Крючков М.Е.</t>
  </si>
  <si>
    <t>МБУК "Дворец культуры "Ростислав"</t>
  </si>
  <si>
    <t xml:space="preserve">здание ДК "Ростислав" 15 м-н  д. №40 </t>
  </si>
  <si>
    <t>ИП Невский С.Н</t>
  </si>
  <si>
    <t>Комитет жилищно-комунального хозяйства, энергетики, дорог и транспорта Администрации МО "Рославльский район"</t>
  </si>
  <si>
    <t>светофор, автомобильная дорога по ул. Восточная, магазин "Карташян"</t>
  </si>
  <si>
    <t>11067128242547</t>
  </si>
  <si>
    <t>светофор, автомобильная дорога между 15 и 17 мкр.</t>
  </si>
  <si>
    <t>11067128241024</t>
  </si>
  <si>
    <t>ООО "Титан"</t>
  </si>
  <si>
    <t>ИП Ерилина Н.А.</t>
  </si>
  <si>
    <t>ООО МагнитЭнерго</t>
  </si>
  <si>
    <t>МБОУ "Средняя (полная) общеобразовательная школа №10"</t>
  </si>
  <si>
    <t>ООО "Прогресс плюс"</t>
  </si>
  <si>
    <t>ООО "РОСЛАВЛЬ ДОМ" (ООО "Жилищник - 1")</t>
  </si>
  <si>
    <t>ООО УК "Жилкомпрогресс"</t>
  </si>
  <si>
    <t>ООО "Город 67"</t>
  </si>
  <si>
    <t>ЖК "Космос"</t>
  </si>
  <si>
    <t>ООО "ВИП Тепло"</t>
  </si>
  <si>
    <t>ООО УК  "Жилкомпрогресс"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</si>
</sst>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2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.5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21">
    <xf numFmtId="0" fontId="0" fillId="0" borderId="0" xfId="0"/>
    <xf numFmtId="0" fontId="3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Alignment="1"/>
    <xf numFmtId="0" fontId="8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4" xfId="0" applyBorder="1"/>
    <xf numFmtId="0" fontId="0" fillId="2" borderId="0" xfId="0" applyFill="1"/>
    <xf numFmtId="0" fontId="9" fillId="2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0" fontId="8" fillId="0" borderId="0" xfId="0" applyFont="1" applyBorder="1" applyAlignment="1">
      <alignment horizontal="right"/>
    </xf>
    <xf numFmtId="0" fontId="11" fillId="0" borderId="7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/>
    </xf>
    <xf numFmtId="2" fontId="13" fillId="2" borderId="3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/>
    </xf>
    <xf numFmtId="2" fontId="12" fillId="0" borderId="1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11" xfId="0" applyNumberFormat="1" applyFont="1" applyFill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164" fontId="14" fillId="6" borderId="7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/>
    </xf>
    <xf numFmtId="2" fontId="13" fillId="2" borderId="7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vertical="center" wrapText="1"/>
    </xf>
    <xf numFmtId="2" fontId="13" fillId="2" borderId="16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7" fillId="2" borderId="17" xfId="0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2" fontId="13" fillId="2" borderId="2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/>
    </xf>
    <xf numFmtId="2" fontId="13" fillId="2" borderId="21" xfId="0" applyNumberFormat="1" applyFont="1" applyFill="1" applyBorder="1" applyAlignment="1">
      <alignment horizontal="center" vertical="center" wrapText="1"/>
    </xf>
    <xf numFmtId="2" fontId="13" fillId="2" borderId="16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2" fontId="13" fillId="2" borderId="22" xfId="0" applyNumberFormat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49" fontId="17" fillId="2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165" fontId="13" fillId="2" borderId="12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49" fontId="17" fillId="2" borderId="12" xfId="0" applyNumberFormat="1" applyFont="1" applyFill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/>
    </xf>
    <xf numFmtId="2" fontId="13" fillId="2" borderId="16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/>
    </xf>
    <xf numFmtId="2" fontId="9" fillId="2" borderId="1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2" fontId="9" fillId="2" borderId="7" xfId="0" applyNumberFormat="1" applyFont="1" applyFill="1" applyBorder="1" applyAlignment="1">
      <alignment horizontal="center" vertical="center"/>
    </xf>
    <xf numFmtId="2" fontId="13" fillId="2" borderId="16" xfId="0" applyNumberFormat="1" applyFont="1" applyFill="1" applyBorder="1" applyAlignment="1">
      <alignment horizontal="center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  <xf numFmtId="164" fontId="12" fillId="6" borderId="7" xfId="0" applyNumberFormat="1" applyFont="1" applyFill="1" applyBorder="1" applyAlignment="1">
      <alignment horizontal="center" vertical="center"/>
    </xf>
    <xf numFmtId="164" fontId="3" fillId="6" borderId="7" xfId="0" applyNumberFormat="1" applyFont="1" applyFill="1" applyBorder="1" applyAlignment="1">
      <alignment horizontal="center" vertical="center"/>
    </xf>
    <xf numFmtId="2" fontId="14" fillId="7" borderId="1" xfId="0" applyNumberFormat="1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/>
    </xf>
    <xf numFmtId="2" fontId="12" fillId="6" borderId="12" xfId="0" applyNumberFormat="1" applyFont="1" applyFill="1" applyBorder="1" applyAlignment="1">
      <alignment horizontal="center"/>
    </xf>
    <xf numFmtId="49" fontId="13" fillId="2" borderId="16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2" fontId="13" fillId="2" borderId="18" xfId="0" applyNumberFormat="1" applyFont="1" applyFill="1" applyBorder="1" applyAlignment="1">
      <alignment horizontal="center" vertical="center" wrapText="1"/>
    </xf>
    <xf numFmtId="2" fontId="13" fillId="2" borderId="16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11" fillId="2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/>
    </xf>
    <xf numFmtId="0" fontId="11" fillId="2" borderId="7" xfId="0" applyNumberFormat="1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0" borderId="0" xfId="0" applyFont="1" applyBorder="1"/>
    <xf numFmtId="0" fontId="22" fillId="0" borderId="3" xfId="0" applyFont="1" applyBorder="1"/>
    <xf numFmtId="0" fontId="23" fillId="0" borderId="0" xfId="0" applyFont="1" applyBorder="1" applyAlignment="1">
      <alignment horizontal="right"/>
    </xf>
    <xf numFmtId="0" fontId="22" fillId="0" borderId="0" xfId="0" applyFont="1"/>
    <xf numFmtId="2" fontId="9" fillId="2" borderId="1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2" fontId="9" fillId="2" borderId="18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9" fillId="2" borderId="18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9" fillId="2" borderId="18" xfId="0" applyNumberFormat="1" applyFont="1" applyFill="1" applyBorder="1" applyAlignment="1">
      <alignment vertical="center"/>
    </xf>
    <xf numFmtId="2" fontId="13" fillId="2" borderId="18" xfId="0" applyNumberFormat="1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9" fillId="2" borderId="7" xfId="0" applyNumberFormat="1" applyFont="1" applyFill="1" applyBorder="1" applyAlignment="1">
      <alignment vertical="center"/>
    </xf>
    <xf numFmtId="2" fontId="13" fillId="2" borderId="7" xfId="0" applyNumberFormat="1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6" fillId="2" borderId="12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13" fillId="2" borderId="18" xfId="0" applyNumberFormat="1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2" fontId="13" fillId="2" borderId="9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2" borderId="18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9" fillId="2" borderId="18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16" fillId="0" borderId="1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49" fontId="17" fillId="2" borderId="18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49" fontId="15" fillId="3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6" fillId="2" borderId="18" xfId="0" applyNumberFormat="1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5" fillId="2" borderId="7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5" fillId="2" borderId="8" xfId="0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B9"/>
      <color rgb="FFE6CDFF"/>
      <color rgb="FFB7FFFF"/>
      <color rgb="FFFFFF99"/>
      <color rgb="FF66FFFF"/>
      <color rgb="FFF6FECE"/>
      <color rgb="FFFFFFCC"/>
      <color rgb="FFFFD5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showWhiteSpace="0" zoomScale="85" zoomScaleNormal="85" zoomScalePageLayoutView="115" workbookViewId="0">
      <pane xSplit="19530" topLeftCell="R1"/>
      <selection activeCell="L233" sqref="L233"/>
      <selection pane="topRight" activeCell="S3" sqref="S3"/>
    </sheetView>
  </sheetViews>
  <sheetFormatPr defaultRowHeight="15"/>
  <cols>
    <col min="1" max="1" width="3.5703125" style="217" customWidth="1"/>
    <col min="2" max="2" width="8.85546875" style="2" customWidth="1"/>
    <col min="3" max="3" width="8.140625" style="2" customWidth="1"/>
    <col min="4" max="4" width="27" style="6" customWidth="1"/>
    <col min="5" max="5" width="25" style="5" customWidth="1"/>
    <col min="6" max="6" width="13.85546875" style="9" customWidth="1"/>
    <col min="7" max="7" width="19" style="9" customWidth="1"/>
    <col min="8" max="8" width="5.5703125" customWidth="1"/>
    <col min="9" max="9" width="13.7109375" style="22" customWidth="1"/>
  </cols>
  <sheetData>
    <row r="1" spans="1:9" ht="17.25" customHeight="1">
      <c r="A1" s="337" t="s">
        <v>595</v>
      </c>
      <c r="B1" s="337"/>
      <c r="C1" s="337"/>
      <c r="D1" s="337"/>
      <c r="E1" s="337"/>
      <c r="F1" s="337"/>
      <c r="G1" s="337"/>
      <c r="H1" s="337"/>
      <c r="I1" s="337"/>
    </row>
    <row r="2" spans="1:9" s="1" customFormat="1" ht="40.5" customHeight="1">
      <c r="A2" s="368" t="s">
        <v>1</v>
      </c>
      <c r="B2" s="338" t="s">
        <v>102</v>
      </c>
      <c r="C2" s="338" t="s">
        <v>103</v>
      </c>
      <c r="D2" s="369" t="s">
        <v>0</v>
      </c>
      <c r="E2" s="269" t="s">
        <v>44</v>
      </c>
      <c r="F2" s="269" t="s">
        <v>433</v>
      </c>
      <c r="G2" s="269" t="s">
        <v>432</v>
      </c>
      <c r="H2" s="269" t="s">
        <v>46</v>
      </c>
      <c r="I2" s="366" t="s">
        <v>105</v>
      </c>
    </row>
    <row r="3" spans="1:9" s="3" customFormat="1" ht="57" customHeight="1" thickBot="1">
      <c r="A3" s="276"/>
      <c r="B3" s="339"/>
      <c r="C3" s="339"/>
      <c r="D3" s="370"/>
      <c r="E3" s="270"/>
      <c r="F3" s="270"/>
      <c r="G3" s="270"/>
      <c r="H3" s="270"/>
      <c r="I3" s="367"/>
    </row>
    <row r="4" spans="1:9" s="4" customFormat="1" ht="17.25" customHeight="1" thickBot="1">
      <c r="A4" s="214">
        <v>1</v>
      </c>
      <c r="B4" s="32">
        <v>2</v>
      </c>
      <c r="C4" s="32">
        <v>3</v>
      </c>
      <c r="D4" s="32">
        <v>4</v>
      </c>
      <c r="E4" s="25">
        <v>5</v>
      </c>
      <c r="F4" s="25">
        <v>6</v>
      </c>
      <c r="G4" s="25">
        <v>7</v>
      </c>
      <c r="H4" s="32">
        <v>8</v>
      </c>
      <c r="I4" s="33">
        <v>9</v>
      </c>
    </row>
    <row r="5" spans="1:9" ht="37.5" customHeight="1">
      <c r="A5" s="364" t="s">
        <v>110</v>
      </c>
      <c r="B5" s="365"/>
      <c r="C5" s="365"/>
      <c r="D5" s="365"/>
      <c r="E5" s="365"/>
      <c r="F5" s="365"/>
      <c r="G5" s="365"/>
      <c r="H5" s="365"/>
      <c r="I5" s="365"/>
    </row>
    <row r="6" spans="1:9" ht="21.95" customHeight="1">
      <c r="A6" s="363">
        <v>1</v>
      </c>
      <c r="B6" s="340" t="s">
        <v>111</v>
      </c>
      <c r="C6" s="42" t="s">
        <v>118</v>
      </c>
      <c r="D6" s="308" t="s">
        <v>602</v>
      </c>
      <c r="E6" s="371" t="s">
        <v>57</v>
      </c>
      <c r="F6" s="63" t="s">
        <v>434</v>
      </c>
      <c r="G6" s="372">
        <v>13138257</v>
      </c>
      <c r="H6" s="318">
        <v>42</v>
      </c>
      <c r="I6" s="347">
        <v>22.006280000008562</v>
      </c>
    </row>
    <row r="7" spans="1:9" ht="21.95" customHeight="1" thickBot="1">
      <c r="A7" s="278"/>
      <c r="B7" s="332"/>
      <c r="C7" s="64" t="s">
        <v>119</v>
      </c>
      <c r="D7" s="309"/>
      <c r="E7" s="325"/>
      <c r="F7" s="102" t="s">
        <v>435</v>
      </c>
      <c r="G7" s="280"/>
      <c r="H7" s="307"/>
      <c r="I7" s="264"/>
    </row>
    <row r="8" spans="1:9" ht="21.95" customHeight="1">
      <c r="A8" s="277">
        <v>2</v>
      </c>
      <c r="B8" s="292" t="s">
        <v>112</v>
      </c>
      <c r="C8" s="45" t="s">
        <v>120</v>
      </c>
      <c r="D8" s="352" t="s">
        <v>602</v>
      </c>
      <c r="E8" s="352" t="s">
        <v>58</v>
      </c>
      <c r="F8" s="67" t="s">
        <v>436</v>
      </c>
      <c r="G8" s="279">
        <v>13137909</v>
      </c>
      <c r="H8" s="306">
        <v>43</v>
      </c>
      <c r="I8" s="262">
        <v>21.94216000008155</v>
      </c>
    </row>
    <row r="9" spans="1:9" ht="21.95" customHeight="1" thickBot="1">
      <c r="A9" s="278"/>
      <c r="B9" s="332"/>
      <c r="C9" s="64" t="s">
        <v>121</v>
      </c>
      <c r="D9" s="309"/>
      <c r="E9" s="309"/>
      <c r="F9" s="68" t="s">
        <v>437</v>
      </c>
      <c r="G9" s="280"/>
      <c r="H9" s="307"/>
      <c r="I9" s="264"/>
    </row>
    <row r="10" spans="1:9" ht="21.95" customHeight="1">
      <c r="A10" s="277">
        <v>3</v>
      </c>
      <c r="B10" s="292" t="s">
        <v>113</v>
      </c>
      <c r="C10" s="45" t="s">
        <v>122</v>
      </c>
      <c r="D10" s="352" t="s">
        <v>602</v>
      </c>
      <c r="E10" s="352" t="s">
        <v>428</v>
      </c>
      <c r="F10" s="67" t="s">
        <v>438</v>
      </c>
      <c r="G10" s="279">
        <v>13141858</v>
      </c>
      <c r="H10" s="306">
        <v>46</v>
      </c>
      <c r="I10" s="262">
        <v>30.850580000046648</v>
      </c>
    </row>
    <row r="11" spans="1:9" ht="21.95" customHeight="1" thickBot="1">
      <c r="A11" s="278"/>
      <c r="B11" s="332"/>
      <c r="C11" s="64" t="s">
        <v>123</v>
      </c>
      <c r="D11" s="309"/>
      <c r="E11" s="309"/>
      <c r="F11" s="102" t="s">
        <v>439</v>
      </c>
      <c r="G11" s="280"/>
      <c r="H11" s="307"/>
      <c r="I11" s="264"/>
    </row>
    <row r="12" spans="1:9" ht="21.95" customHeight="1">
      <c r="A12" s="277">
        <v>4</v>
      </c>
      <c r="B12" s="292" t="s">
        <v>114</v>
      </c>
      <c r="C12" s="45" t="s">
        <v>124</v>
      </c>
      <c r="D12" s="352" t="s">
        <v>602</v>
      </c>
      <c r="E12" s="352" t="s">
        <v>427</v>
      </c>
      <c r="F12" s="67" t="s">
        <v>440</v>
      </c>
      <c r="G12" s="279">
        <v>19508501</v>
      </c>
      <c r="H12" s="306">
        <v>41</v>
      </c>
      <c r="I12" s="262">
        <v>22.565080000046649</v>
      </c>
    </row>
    <row r="13" spans="1:9" ht="21.95" customHeight="1" thickBot="1">
      <c r="A13" s="278"/>
      <c r="B13" s="332"/>
      <c r="C13" s="64" t="s">
        <v>125</v>
      </c>
      <c r="D13" s="309"/>
      <c r="E13" s="309"/>
      <c r="F13" s="102" t="s">
        <v>441</v>
      </c>
      <c r="G13" s="280"/>
      <c r="H13" s="307"/>
      <c r="I13" s="264"/>
    </row>
    <row r="14" spans="1:9" ht="21.95" customHeight="1">
      <c r="A14" s="277">
        <v>5</v>
      </c>
      <c r="B14" s="292" t="s">
        <v>115</v>
      </c>
      <c r="C14" s="45" t="s">
        <v>126</v>
      </c>
      <c r="D14" s="352" t="s">
        <v>602</v>
      </c>
      <c r="E14" s="352" t="s">
        <v>59</v>
      </c>
      <c r="F14" s="67" t="s">
        <v>442</v>
      </c>
      <c r="G14" s="279">
        <v>13138291</v>
      </c>
      <c r="H14" s="306">
        <v>47</v>
      </c>
      <c r="I14" s="262">
        <v>27.015680000016932</v>
      </c>
    </row>
    <row r="15" spans="1:9" ht="21.95" customHeight="1" thickBot="1">
      <c r="A15" s="278"/>
      <c r="B15" s="332"/>
      <c r="C15" s="64" t="s">
        <v>127</v>
      </c>
      <c r="D15" s="309"/>
      <c r="E15" s="309"/>
      <c r="F15" s="102" t="s">
        <v>443</v>
      </c>
      <c r="G15" s="280"/>
      <c r="H15" s="307"/>
      <c r="I15" s="264"/>
    </row>
    <row r="16" spans="1:9" ht="21.95" customHeight="1">
      <c r="A16" s="277">
        <v>6</v>
      </c>
      <c r="B16" s="292" t="s">
        <v>116</v>
      </c>
      <c r="C16" s="45" t="s">
        <v>128</v>
      </c>
      <c r="D16" s="352" t="s">
        <v>602</v>
      </c>
      <c r="E16" s="352" t="s">
        <v>429</v>
      </c>
      <c r="F16" s="67" t="s">
        <v>444</v>
      </c>
      <c r="G16" s="279">
        <v>13135968</v>
      </c>
      <c r="H16" s="306">
        <v>51</v>
      </c>
      <c r="I16" s="262">
        <v>40.978279999919785</v>
      </c>
    </row>
    <row r="17" spans="1:9" ht="21.95" customHeight="1" thickBot="1">
      <c r="A17" s="278"/>
      <c r="B17" s="332"/>
      <c r="C17" s="64" t="s">
        <v>129</v>
      </c>
      <c r="D17" s="309"/>
      <c r="E17" s="309"/>
      <c r="F17" s="102" t="s">
        <v>445</v>
      </c>
      <c r="G17" s="280"/>
      <c r="H17" s="307"/>
      <c r="I17" s="264"/>
    </row>
    <row r="18" spans="1:9" ht="21.95" customHeight="1">
      <c r="A18" s="343">
        <v>7</v>
      </c>
      <c r="B18" s="341" t="s">
        <v>117</v>
      </c>
      <c r="C18" s="45" t="s">
        <v>130</v>
      </c>
      <c r="D18" s="348" t="s">
        <v>603</v>
      </c>
      <c r="E18" s="345" t="s">
        <v>60</v>
      </c>
      <c r="F18" s="72" t="s">
        <v>446</v>
      </c>
      <c r="G18" s="72">
        <v>11790657</v>
      </c>
      <c r="H18" s="306">
        <v>48</v>
      </c>
      <c r="I18" s="86">
        <v>0</v>
      </c>
    </row>
    <row r="19" spans="1:9" ht="21.95" customHeight="1" thickBot="1">
      <c r="A19" s="344"/>
      <c r="B19" s="342"/>
      <c r="C19" s="64" t="s">
        <v>131</v>
      </c>
      <c r="D19" s="349"/>
      <c r="E19" s="346"/>
      <c r="F19" s="75" t="s">
        <v>445</v>
      </c>
      <c r="G19" s="75">
        <v>11790688</v>
      </c>
      <c r="H19" s="307"/>
      <c r="I19" s="85">
        <v>5.0291100000021522</v>
      </c>
    </row>
    <row r="20" spans="1:9" ht="19.5" customHeight="1">
      <c r="A20" s="319" t="s">
        <v>86</v>
      </c>
      <c r="B20" s="320"/>
      <c r="C20" s="320"/>
      <c r="D20" s="320"/>
      <c r="E20" s="321"/>
      <c r="F20" s="69"/>
      <c r="G20" s="69"/>
      <c r="H20" s="49"/>
      <c r="I20" s="70">
        <f>SUM(I6:I19)</f>
        <v>170.3871700001223</v>
      </c>
    </row>
    <row r="21" spans="1:9" ht="31.5" customHeight="1">
      <c r="A21" s="326" t="s">
        <v>47</v>
      </c>
      <c r="B21" s="326"/>
      <c r="C21" s="326"/>
      <c r="D21" s="326"/>
      <c r="E21" s="326"/>
      <c r="F21" s="326"/>
      <c r="G21" s="326"/>
      <c r="H21" s="326"/>
      <c r="I21" s="326"/>
    </row>
    <row r="22" spans="1:9" ht="18" customHeight="1">
      <c r="A22" s="363">
        <v>1</v>
      </c>
      <c r="B22" s="340" t="s">
        <v>132</v>
      </c>
      <c r="C22" s="42" t="s">
        <v>133</v>
      </c>
      <c r="D22" s="308" t="s">
        <v>604</v>
      </c>
      <c r="E22" s="308" t="s">
        <v>135</v>
      </c>
      <c r="F22" s="63" t="s">
        <v>447</v>
      </c>
      <c r="G22" s="63">
        <v>11145178</v>
      </c>
      <c r="H22" s="318">
        <v>46</v>
      </c>
      <c r="I22" s="82">
        <v>0</v>
      </c>
    </row>
    <row r="23" spans="1:9" ht="18" customHeight="1" thickBot="1">
      <c r="A23" s="278"/>
      <c r="B23" s="332"/>
      <c r="C23" s="64" t="s">
        <v>134</v>
      </c>
      <c r="D23" s="309"/>
      <c r="E23" s="309"/>
      <c r="F23" s="88" t="s">
        <v>448</v>
      </c>
      <c r="G23" s="88">
        <v>16807949</v>
      </c>
      <c r="H23" s="307"/>
      <c r="I23" s="189">
        <v>6.9000000000005457</v>
      </c>
    </row>
    <row r="24" spans="1:9" ht="18" customHeight="1">
      <c r="A24" s="277">
        <v>2</v>
      </c>
      <c r="B24" s="292" t="s">
        <v>136</v>
      </c>
      <c r="C24" s="45" t="s">
        <v>137</v>
      </c>
      <c r="D24" s="322" t="s">
        <v>605</v>
      </c>
      <c r="E24" s="322" t="s">
        <v>61</v>
      </c>
      <c r="F24" s="89" t="s">
        <v>439</v>
      </c>
      <c r="G24" s="89">
        <v>11145339</v>
      </c>
      <c r="H24" s="306">
        <v>43</v>
      </c>
      <c r="I24" s="82">
        <v>7.2000000000070941</v>
      </c>
    </row>
    <row r="25" spans="1:9" ht="18" customHeight="1" thickBot="1">
      <c r="A25" s="278"/>
      <c r="B25" s="332"/>
      <c r="C25" s="64" t="s">
        <v>138</v>
      </c>
      <c r="D25" s="323"/>
      <c r="E25" s="323"/>
      <c r="F25" s="90" t="s">
        <v>449</v>
      </c>
      <c r="G25" s="90">
        <v>11145306</v>
      </c>
      <c r="H25" s="307"/>
      <c r="I25" s="79">
        <v>6.9000000000005457</v>
      </c>
    </row>
    <row r="26" spans="1:9" ht="29.25" customHeight="1" thickBot="1">
      <c r="A26" s="162">
        <v>3</v>
      </c>
      <c r="B26" s="92" t="s">
        <v>142</v>
      </c>
      <c r="C26" s="93" t="s">
        <v>143</v>
      </c>
      <c r="D26" s="94" t="s">
        <v>606</v>
      </c>
      <c r="E26" s="94" t="s">
        <v>419</v>
      </c>
      <c r="F26" s="95" t="s">
        <v>451</v>
      </c>
      <c r="G26" s="98" t="s">
        <v>450</v>
      </c>
      <c r="H26" s="91">
        <v>49</v>
      </c>
      <c r="I26" s="96">
        <v>1.7099999999984448</v>
      </c>
    </row>
    <row r="27" spans="1:9" ht="29.25" customHeight="1" thickBot="1">
      <c r="A27" s="162">
        <v>4</v>
      </c>
      <c r="B27" s="92" t="s">
        <v>144</v>
      </c>
      <c r="C27" s="93" t="s">
        <v>145</v>
      </c>
      <c r="D27" s="94" t="s">
        <v>607</v>
      </c>
      <c r="E27" s="94" t="s">
        <v>608</v>
      </c>
      <c r="F27" s="95" t="s">
        <v>445</v>
      </c>
      <c r="G27" s="98" t="s">
        <v>452</v>
      </c>
      <c r="H27" s="91">
        <v>49</v>
      </c>
      <c r="I27" s="96">
        <v>10.499999999997272</v>
      </c>
    </row>
    <row r="28" spans="1:9" ht="18" customHeight="1">
      <c r="A28" s="277">
        <v>5</v>
      </c>
      <c r="B28" s="292" t="s">
        <v>146</v>
      </c>
      <c r="C28" s="45" t="s">
        <v>147</v>
      </c>
      <c r="D28" s="322" t="s">
        <v>609</v>
      </c>
      <c r="E28" s="324" t="s">
        <v>62</v>
      </c>
      <c r="F28" s="67" t="s">
        <v>455</v>
      </c>
      <c r="G28" s="101" t="s">
        <v>454</v>
      </c>
      <c r="H28" s="306">
        <v>44</v>
      </c>
      <c r="I28" s="129">
        <v>0</v>
      </c>
    </row>
    <row r="29" spans="1:9" ht="18" customHeight="1" thickBot="1">
      <c r="A29" s="278"/>
      <c r="B29" s="332"/>
      <c r="C29" s="64" t="s">
        <v>148</v>
      </c>
      <c r="D29" s="323"/>
      <c r="E29" s="325"/>
      <c r="F29" s="66" t="s">
        <v>456</v>
      </c>
      <c r="G29" s="99" t="s">
        <v>453</v>
      </c>
      <c r="H29" s="307"/>
      <c r="I29" s="79">
        <v>30.293999999958942</v>
      </c>
    </row>
    <row r="30" spans="1:9" ht="24.95" customHeight="1" thickBot="1">
      <c r="A30" s="162">
        <v>6</v>
      </c>
      <c r="B30" s="92" t="s">
        <v>149</v>
      </c>
      <c r="C30" s="93" t="s">
        <v>150</v>
      </c>
      <c r="D30" s="94" t="s">
        <v>610</v>
      </c>
      <c r="E30" s="94" t="s">
        <v>63</v>
      </c>
      <c r="F30" s="95" t="s">
        <v>458</v>
      </c>
      <c r="G30" s="97" t="s">
        <v>457</v>
      </c>
      <c r="H30" s="91">
        <v>41</v>
      </c>
      <c r="I30" s="96">
        <v>24.900000000052387</v>
      </c>
    </row>
    <row r="31" spans="1:9" ht="15" customHeight="1">
      <c r="A31" s="277">
        <v>7</v>
      </c>
      <c r="B31" s="292" t="s">
        <v>154</v>
      </c>
      <c r="C31" s="106" t="s">
        <v>151</v>
      </c>
      <c r="D31" s="294" t="s">
        <v>611</v>
      </c>
      <c r="E31" s="294" t="s">
        <v>64</v>
      </c>
      <c r="F31" s="107" t="s">
        <v>459</v>
      </c>
      <c r="G31" s="396">
        <v>5442455</v>
      </c>
      <c r="H31" s="306">
        <v>41</v>
      </c>
      <c r="I31" s="262">
        <v>18.854639999999865</v>
      </c>
    </row>
    <row r="32" spans="1:9" ht="15" customHeight="1">
      <c r="A32" s="357"/>
      <c r="B32" s="293"/>
      <c r="C32" s="42" t="s">
        <v>155</v>
      </c>
      <c r="D32" s="295"/>
      <c r="E32" s="295"/>
      <c r="F32" s="108" t="s">
        <v>460</v>
      </c>
      <c r="G32" s="397"/>
      <c r="H32" s="317"/>
      <c r="I32" s="263"/>
    </row>
    <row r="33" spans="1:9" ht="15" customHeight="1">
      <c r="A33" s="357"/>
      <c r="B33" s="293"/>
      <c r="C33" s="56" t="s">
        <v>156</v>
      </c>
      <c r="D33" s="295"/>
      <c r="E33" s="295"/>
      <c r="F33" s="103" t="s">
        <v>436</v>
      </c>
      <c r="G33" s="398" t="s">
        <v>462</v>
      </c>
      <c r="H33" s="317"/>
      <c r="I33" s="347">
        <v>17.653980000004353</v>
      </c>
    </row>
    <row r="34" spans="1:9" ht="15" customHeight="1" thickBot="1">
      <c r="A34" s="278"/>
      <c r="B34" s="332"/>
      <c r="C34" s="46" t="s">
        <v>157</v>
      </c>
      <c r="D34" s="296"/>
      <c r="E34" s="296"/>
      <c r="F34" s="109" t="s">
        <v>461</v>
      </c>
      <c r="G34" s="399"/>
      <c r="H34" s="307"/>
      <c r="I34" s="264"/>
    </row>
    <row r="35" spans="1:9" ht="15" customHeight="1">
      <c r="A35" s="277">
        <v>8</v>
      </c>
      <c r="B35" s="393" t="s">
        <v>158</v>
      </c>
      <c r="C35" s="303" t="s">
        <v>159</v>
      </c>
      <c r="D35" s="294" t="s">
        <v>612</v>
      </c>
      <c r="E35" s="294" t="s">
        <v>469</v>
      </c>
      <c r="F35" s="300" t="s">
        <v>582</v>
      </c>
      <c r="G35" s="201" t="s">
        <v>464</v>
      </c>
      <c r="H35" s="306">
        <v>42</v>
      </c>
      <c r="I35" s="194">
        <v>29.374389204571195</v>
      </c>
    </row>
    <row r="36" spans="1:9" ht="15" customHeight="1">
      <c r="A36" s="357"/>
      <c r="B36" s="394"/>
      <c r="C36" s="304"/>
      <c r="D36" s="295"/>
      <c r="E36" s="295"/>
      <c r="F36" s="301"/>
      <c r="G36" s="202" t="s">
        <v>465</v>
      </c>
      <c r="H36" s="317"/>
      <c r="I36" s="82">
        <v>20.584048295472581</v>
      </c>
    </row>
    <row r="37" spans="1:9" ht="15" customHeight="1">
      <c r="A37" s="357"/>
      <c r="B37" s="394"/>
      <c r="C37" s="56" t="s">
        <v>160</v>
      </c>
      <c r="D37" s="295"/>
      <c r="E37" s="295"/>
      <c r="F37" s="301"/>
      <c r="G37" s="202" t="s">
        <v>466</v>
      </c>
      <c r="H37" s="317"/>
      <c r="I37" s="82">
        <v>0.48835227272770054</v>
      </c>
    </row>
    <row r="38" spans="1:9" ht="15" customHeight="1">
      <c r="A38" s="357"/>
      <c r="B38" s="394"/>
      <c r="C38" s="42" t="s">
        <v>161</v>
      </c>
      <c r="D38" s="295"/>
      <c r="E38" s="305"/>
      <c r="F38" s="302"/>
      <c r="G38" s="104" t="s">
        <v>467</v>
      </c>
      <c r="H38" s="317"/>
      <c r="I38" s="81">
        <v>6.8532102272787316</v>
      </c>
    </row>
    <row r="39" spans="1:9" ht="15" customHeight="1">
      <c r="A39" s="357"/>
      <c r="B39" s="394"/>
      <c r="C39" s="281" t="s">
        <v>162</v>
      </c>
      <c r="D39" s="295"/>
      <c r="E39" s="310" t="s">
        <v>470</v>
      </c>
      <c r="F39" s="105" t="s">
        <v>458</v>
      </c>
      <c r="G39" s="298" t="s">
        <v>468</v>
      </c>
      <c r="H39" s="317"/>
      <c r="I39" s="347">
        <v>4.6080000000023569</v>
      </c>
    </row>
    <row r="40" spans="1:9" ht="15" customHeight="1" thickBot="1">
      <c r="A40" s="278"/>
      <c r="B40" s="395"/>
      <c r="C40" s="282"/>
      <c r="D40" s="296"/>
      <c r="E40" s="296"/>
      <c r="F40" s="112" t="s">
        <v>471</v>
      </c>
      <c r="G40" s="299"/>
      <c r="H40" s="307"/>
      <c r="I40" s="264"/>
    </row>
    <row r="41" spans="1:9" ht="38.25" customHeight="1" thickBot="1">
      <c r="A41" s="162">
        <v>9</v>
      </c>
      <c r="B41" s="92" t="s">
        <v>163</v>
      </c>
      <c r="C41" s="93" t="s">
        <v>164</v>
      </c>
      <c r="D41" s="94" t="s">
        <v>613</v>
      </c>
      <c r="E41" s="94" t="s">
        <v>420</v>
      </c>
      <c r="F41" s="95" t="s">
        <v>451</v>
      </c>
      <c r="G41" s="97" t="s">
        <v>472</v>
      </c>
      <c r="H41" s="91">
        <v>44</v>
      </c>
      <c r="I41" s="96">
        <v>1.2960725075597284</v>
      </c>
    </row>
    <row r="42" spans="1:9" ht="27.95" customHeight="1" thickBot="1">
      <c r="A42" s="162">
        <v>10</v>
      </c>
      <c r="B42" s="92" t="s">
        <v>165</v>
      </c>
      <c r="C42" s="93" t="s">
        <v>166</v>
      </c>
      <c r="D42" s="94" t="s">
        <v>614</v>
      </c>
      <c r="E42" s="94" t="s">
        <v>423</v>
      </c>
      <c r="F42" s="95" t="s">
        <v>473</v>
      </c>
      <c r="G42" s="98" t="s">
        <v>474</v>
      </c>
      <c r="H42" s="91">
        <v>45</v>
      </c>
      <c r="I42" s="96">
        <v>6.9896750902670801</v>
      </c>
    </row>
    <row r="43" spans="1:9" ht="27.95" customHeight="1" thickBot="1">
      <c r="A43" s="162">
        <v>11</v>
      </c>
      <c r="B43" s="92" t="s">
        <v>167</v>
      </c>
      <c r="C43" s="93" t="s">
        <v>168</v>
      </c>
      <c r="D43" s="94" t="s">
        <v>615</v>
      </c>
      <c r="E43" s="94" t="s">
        <v>422</v>
      </c>
      <c r="F43" s="95" t="s">
        <v>476</v>
      </c>
      <c r="G43" s="98" t="s">
        <v>475</v>
      </c>
      <c r="H43" s="91">
        <v>45</v>
      </c>
      <c r="I43" s="96">
        <v>6.8103249097612961</v>
      </c>
    </row>
    <row r="44" spans="1:9" ht="27.95" customHeight="1" thickBot="1">
      <c r="A44" s="162">
        <v>12</v>
      </c>
      <c r="B44" s="92" t="s">
        <v>169</v>
      </c>
      <c r="C44" s="93" t="s">
        <v>170</v>
      </c>
      <c r="D44" s="94" t="s">
        <v>616</v>
      </c>
      <c r="E44" s="94" t="s">
        <v>421</v>
      </c>
      <c r="F44" s="95" t="s">
        <v>438</v>
      </c>
      <c r="G44" s="98" t="s">
        <v>477</v>
      </c>
      <c r="H44" s="113">
        <v>45</v>
      </c>
      <c r="I44" s="96">
        <v>1.1706601467136122</v>
      </c>
    </row>
    <row r="45" spans="1:9" ht="27.95" customHeight="1" thickBot="1">
      <c r="A45" s="162">
        <v>13</v>
      </c>
      <c r="B45" s="92" t="s">
        <v>171</v>
      </c>
      <c r="C45" s="93" t="s">
        <v>172</v>
      </c>
      <c r="D45" s="94" t="s">
        <v>617</v>
      </c>
      <c r="E45" s="94" t="s">
        <v>424</v>
      </c>
      <c r="F45" s="95" t="s">
        <v>438</v>
      </c>
      <c r="G45" s="98" t="s">
        <v>478</v>
      </c>
      <c r="H45" s="113">
        <v>45</v>
      </c>
      <c r="I45" s="96">
        <v>0.83238497444896442</v>
      </c>
    </row>
    <row r="46" spans="1:9" ht="27.95" customHeight="1" thickBot="1">
      <c r="A46" s="162">
        <v>14</v>
      </c>
      <c r="B46" s="92" t="s">
        <v>173</v>
      </c>
      <c r="C46" s="93" t="s">
        <v>174</v>
      </c>
      <c r="D46" s="94" t="s">
        <v>618</v>
      </c>
      <c r="E46" s="94" t="s">
        <v>421</v>
      </c>
      <c r="F46" s="95" t="s">
        <v>438</v>
      </c>
      <c r="G46" s="98" t="s">
        <v>479</v>
      </c>
      <c r="H46" s="113">
        <v>45</v>
      </c>
      <c r="I46" s="96">
        <v>1.2694821071504754</v>
      </c>
    </row>
    <row r="47" spans="1:9" ht="27.95" customHeight="1" thickBot="1">
      <c r="A47" s="162">
        <v>15</v>
      </c>
      <c r="B47" s="92" t="s">
        <v>175</v>
      </c>
      <c r="C47" s="93" t="s">
        <v>176</v>
      </c>
      <c r="D47" s="94" t="s">
        <v>619</v>
      </c>
      <c r="E47" s="94" t="s">
        <v>425</v>
      </c>
      <c r="F47" s="95" t="s">
        <v>438</v>
      </c>
      <c r="G47" s="98" t="s">
        <v>480</v>
      </c>
      <c r="H47" s="113">
        <v>45</v>
      </c>
      <c r="I47" s="96">
        <v>0</v>
      </c>
    </row>
    <row r="48" spans="1:9" s="12" customFormat="1" ht="18" customHeight="1">
      <c r="A48" s="277">
        <v>16</v>
      </c>
      <c r="B48" s="292" t="s">
        <v>177</v>
      </c>
      <c r="C48" s="45" t="s">
        <v>178</v>
      </c>
      <c r="D48" s="333" t="s">
        <v>620</v>
      </c>
      <c r="E48" s="333" t="s">
        <v>65</v>
      </c>
      <c r="F48" s="114" t="s">
        <v>481</v>
      </c>
      <c r="G48" s="311" t="s">
        <v>483</v>
      </c>
      <c r="H48" s="267">
        <v>45</v>
      </c>
      <c r="I48" s="262">
        <v>21.755999999940105</v>
      </c>
    </row>
    <row r="49" spans="1:9" ht="18" customHeight="1" thickBot="1">
      <c r="A49" s="278"/>
      <c r="B49" s="332"/>
      <c r="C49" s="46" t="s">
        <v>179</v>
      </c>
      <c r="D49" s="335"/>
      <c r="E49" s="335"/>
      <c r="F49" s="115" t="s">
        <v>482</v>
      </c>
      <c r="G49" s="312"/>
      <c r="H49" s="268"/>
      <c r="I49" s="264"/>
    </row>
    <row r="50" spans="1:9" ht="20.100000000000001" customHeight="1">
      <c r="A50" s="277">
        <v>17</v>
      </c>
      <c r="B50" s="292" t="s">
        <v>180</v>
      </c>
      <c r="C50" s="106" t="s">
        <v>181</v>
      </c>
      <c r="D50" s="333" t="s">
        <v>621</v>
      </c>
      <c r="E50" s="333" t="s">
        <v>182</v>
      </c>
      <c r="F50" s="114" t="s">
        <v>484</v>
      </c>
      <c r="G50" s="313" t="s">
        <v>486</v>
      </c>
      <c r="H50" s="267">
        <v>47</v>
      </c>
      <c r="I50" s="262">
        <v>25.245000000010805</v>
      </c>
    </row>
    <row r="51" spans="1:9" ht="20.100000000000001" customHeight="1" thickBot="1">
      <c r="A51" s="278"/>
      <c r="B51" s="332"/>
      <c r="C51" s="64" t="s">
        <v>183</v>
      </c>
      <c r="D51" s="335"/>
      <c r="E51" s="335"/>
      <c r="F51" s="115" t="s">
        <v>485</v>
      </c>
      <c r="G51" s="314"/>
      <c r="H51" s="268"/>
      <c r="I51" s="264"/>
    </row>
    <row r="52" spans="1:9" ht="20.100000000000001" customHeight="1">
      <c r="A52" s="277">
        <v>18</v>
      </c>
      <c r="B52" s="292" t="s">
        <v>184</v>
      </c>
      <c r="C52" s="106" t="s">
        <v>185</v>
      </c>
      <c r="D52" s="294" t="s">
        <v>621</v>
      </c>
      <c r="E52" s="294" t="s">
        <v>186</v>
      </c>
      <c r="F52" s="116" t="s">
        <v>436</v>
      </c>
      <c r="G52" s="315" t="s">
        <v>487</v>
      </c>
      <c r="H52" s="267">
        <v>51</v>
      </c>
      <c r="I52" s="262">
        <v>0.39599999999963986</v>
      </c>
    </row>
    <row r="53" spans="1:9" ht="20.100000000000001" customHeight="1" thickBot="1">
      <c r="A53" s="278"/>
      <c r="B53" s="332"/>
      <c r="C53" s="64" t="s">
        <v>187</v>
      </c>
      <c r="D53" s="296"/>
      <c r="E53" s="296"/>
      <c r="F53" s="112" t="s">
        <v>463</v>
      </c>
      <c r="G53" s="299"/>
      <c r="H53" s="268"/>
      <c r="I53" s="264"/>
    </row>
    <row r="54" spans="1:9" ht="20.100000000000001" customHeight="1">
      <c r="A54" s="277">
        <v>19</v>
      </c>
      <c r="B54" s="292" t="s">
        <v>188</v>
      </c>
      <c r="C54" s="45" t="s">
        <v>189</v>
      </c>
      <c r="D54" s="348" t="s">
        <v>622</v>
      </c>
      <c r="E54" s="324" t="s">
        <v>66</v>
      </c>
      <c r="F54" s="67" t="s">
        <v>488</v>
      </c>
      <c r="G54" s="117" t="s">
        <v>489</v>
      </c>
      <c r="H54" s="267">
        <v>47</v>
      </c>
      <c r="I54" s="129">
        <v>83.160000000014406</v>
      </c>
    </row>
    <row r="55" spans="1:9" ht="20.100000000000001" customHeight="1" thickBot="1">
      <c r="A55" s="278"/>
      <c r="B55" s="332"/>
      <c r="C55" s="64" t="s">
        <v>190</v>
      </c>
      <c r="D55" s="349"/>
      <c r="E55" s="325"/>
      <c r="F55" s="66" t="s">
        <v>448</v>
      </c>
      <c r="G55" s="118" t="s">
        <v>490</v>
      </c>
      <c r="H55" s="268"/>
      <c r="I55" s="79">
        <v>0</v>
      </c>
    </row>
    <row r="56" spans="1:9" ht="27.95" customHeight="1" thickBot="1">
      <c r="A56" s="162">
        <v>20</v>
      </c>
      <c r="B56" s="92" t="s">
        <v>191</v>
      </c>
      <c r="C56" s="93" t="s">
        <v>192</v>
      </c>
      <c r="D56" s="94" t="s">
        <v>623</v>
      </c>
      <c r="E56" s="94" t="s">
        <v>67</v>
      </c>
      <c r="F56" s="95" t="s">
        <v>491</v>
      </c>
      <c r="G56" s="98" t="s">
        <v>492</v>
      </c>
      <c r="H56" s="113">
        <v>48</v>
      </c>
      <c r="I56" s="96">
        <v>3.423977768949436</v>
      </c>
    </row>
    <row r="57" spans="1:9" ht="27.95" customHeight="1" thickBot="1">
      <c r="A57" s="162">
        <v>21</v>
      </c>
      <c r="B57" s="92" t="s">
        <v>193</v>
      </c>
      <c r="C57" s="93" t="s">
        <v>194</v>
      </c>
      <c r="D57" s="94" t="s">
        <v>624</v>
      </c>
      <c r="E57" s="94" t="s">
        <v>68</v>
      </c>
      <c r="F57" s="95" t="s">
        <v>491</v>
      </c>
      <c r="G57" s="98" t="s">
        <v>493</v>
      </c>
      <c r="H57" s="113">
        <v>48</v>
      </c>
      <c r="I57" s="96">
        <v>1.0956728860638196</v>
      </c>
    </row>
    <row r="58" spans="1:9" ht="27.95" customHeight="1" thickBot="1">
      <c r="A58" s="162">
        <v>22</v>
      </c>
      <c r="B58" s="92" t="s">
        <v>199</v>
      </c>
      <c r="C58" s="93" t="s">
        <v>200</v>
      </c>
      <c r="D58" s="94" t="s">
        <v>625</v>
      </c>
      <c r="E58" s="94" t="s">
        <v>201</v>
      </c>
      <c r="F58" s="95" t="s">
        <v>491</v>
      </c>
      <c r="G58" s="98" t="s">
        <v>494</v>
      </c>
      <c r="H58" s="113">
        <v>48</v>
      </c>
      <c r="I58" s="96">
        <v>1.94208019054812</v>
      </c>
    </row>
    <row r="59" spans="1:9" ht="27.95" customHeight="1" thickBot="1">
      <c r="A59" s="162">
        <v>23</v>
      </c>
      <c r="B59" s="92" t="s">
        <v>195</v>
      </c>
      <c r="C59" s="93" t="s">
        <v>196</v>
      </c>
      <c r="D59" s="94" t="s">
        <v>626</v>
      </c>
      <c r="E59" s="94" t="s">
        <v>69</v>
      </c>
      <c r="F59" s="95" t="s">
        <v>491</v>
      </c>
      <c r="G59" s="98" t="s">
        <v>495</v>
      </c>
      <c r="H59" s="113">
        <v>48</v>
      </c>
      <c r="I59" s="96">
        <v>0</v>
      </c>
    </row>
    <row r="60" spans="1:9" ht="18" customHeight="1" thickBot="1">
      <c r="A60" s="277">
        <v>24</v>
      </c>
      <c r="B60" s="292" t="s">
        <v>197</v>
      </c>
      <c r="C60" s="45" t="s">
        <v>198</v>
      </c>
      <c r="D60" s="322" t="s">
        <v>627</v>
      </c>
      <c r="E60" s="322" t="s">
        <v>70</v>
      </c>
      <c r="F60" s="89" t="s">
        <v>496</v>
      </c>
      <c r="G60" s="120" t="s">
        <v>498</v>
      </c>
      <c r="H60" s="267">
        <v>52</v>
      </c>
      <c r="I60" s="129">
        <v>0</v>
      </c>
    </row>
    <row r="61" spans="1:9" ht="18" customHeight="1" thickBot="1">
      <c r="A61" s="278"/>
      <c r="B61" s="332"/>
      <c r="C61" s="64" t="s">
        <v>198</v>
      </c>
      <c r="D61" s="323"/>
      <c r="E61" s="323"/>
      <c r="F61" s="115" t="s">
        <v>497</v>
      </c>
      <c r="G61" s="119" t="s">
        <v>499</v>
      </c>
      <c r="H61" s="268"/>
      <c r="I61" s="129">
        <v>215.99999999980355</v>
      </c>
    </row>
    <row r="62" spans="1:9" ht="27.95" customHeight="1" thickBot="1">
      <c r="A62" s="162">
        <v>25</v>
      </c>
      <c r="B62" s="92" t="s">
        <v>202</v>
      </c>
      <c r="C62" s="93" t="s">
        <v>203</v>
      </c>
      <c r="D62" s="94" t="s">
        <v>628</v>
      </c>
      <c r="E62" s="122" t="s">
        <v>71</v>
      </c>
      <c r="F62" s="123" t="s">
        <v>485</v>
      </c>
      <c r="G62" s="124" t="s">
        <v>500</v>
      </c>
      <c r="H62" s="113">
        <v>50</v>
      </c>
      <c r="I62" s="96">
        <v>3.6440020953394332</v>
      </c>
    </row>
    <row r="63" spans="1:9" ht="27.95" customHeight="1" thickBot="1">
      <c r="A63" s="162">
        <v>26</v>
      </c>
      <c r="B63" s="92" t="s">
        <v>204</v>
      </c>
      <c r="C63" s="93" t="s">
        <v>41</v>
      </c>
      <c r="D63" s="94" t="s">
        <v>629</v>
      </c>
      <c r="E63" s="94" t="s">
        <v>72</v>
      </c>
      <c r="F63" s="95" t="s">
        <v>460</v>
      </c>
      <c r="G63" s="97" t="s">
        <v>501</v>
      </c>
      <c r="H63" s="113">
        <v>44</v>
      </c>
      <c r="I63" s="96">
        <v>1.4722054380742557</v>
      </c>
    </row>
    <row r="64" spans="1:9" ht="27.95" customHeight="1" thickBot="1">
      <c r="A64" s="162">
        <v>27</v>
      </c>
      <c r="B64" s="92" t="s">
        <v>205</v>
      </c>
      <c r="C64" s="93" t="s">
        <v>42</v>
      </c>
      <c r="D64" s="94" t="s">
        <v>630</v>
      </c>
      <c r="E64" s="122" t="s">
        <v>73</v>
      </c>
      <c r="F64" s="123" t="s">
        <v>503</v>
      </c>
      <c r="G64" s="124" t="s">
        <v>502</v>
      </c>
      <c r="H64" s="113">
        <v>49</v>
      </c>
      <c r="I64" s="96">
        <v>0.89414999999918687</v>
      </c>
    </row>
    <row r="65" spans="1:9" ht="27.95" customHeight="1" thickBot="1">
      <c r="A65" s="162">
        <v>28</v>
      </c>
      <c r="B65" s="92" t="s">
        <v>206</v>
      </c>
      <c r="C65" s="93" t="s">
        <v>43</v>
      </c>
      <c r="D65" s="94" t="s">
        <v>631</v>
      </c>
      <c r="E65" s="122" t="s">
        <v>74</v>
      </c>
      <c r="F65" s="123" t="s">
        <v>505</v>
      </c>
      <c r="G65" s="124" t="s">
        <v>504</v>
      </c>
      <c r="H65" s="113">
        <v>43</v>
      </c>
      <c r="I65" s="125">
        <v>20.424689999961235</v>
      </c>
    </row>
    <row r="66" spans="1:9" ht="14.1" customHeight="1">
      <c r="A66" s="277">
        <v>29</v>
      </c>
      <c r="B66" s="292" t="s">
        <v>207</v>
      </c>
      <c r="C66" s="45" t="s">
        <v>208</v>
      </c>
      <c r="D66" s="333" t="s">
        <v>632</v>
      </c>
      <c r="E66" s="324" t="s">
        <v>84</v>
      </c>
      <c r="F66" s="126" t="s">
        <v>507</v>
      </c>
      <c r="G66" s="101" t="s">
        <v>506</v>
      </c>
      <c r="H66" s="127">
        <v>41</v>
      </c>
      <c r="I66" s="128">
        <v>2.1000000000185537</v>
      </c>
    </row>
    <row r="67" spans="1:9" ht="14.1" customHeight="1">
      <c r="A67" s="357"/>
      <c r="B67" s="293"/>
      <c r="C67" s="42" t="s">
        <v>209</v>
      </c>
      <c r="D67" s="334"/>
      <c r="E67" s="336"/>
      <c r="F67" s="87" t="s">
        <v>449</v>
      </c>
      <c r="G67" s="121" t="s">
        <v>513</v>
      </c>
      <c r="H67" s="58">
        <v>45</v>
      </c>
      <c r="I67" s="130">
        <v>18.400000000037835</v>
      </c>
    </row>
    <row r="68" spans="1:9" ht="14.1" customHeight="1">
      <c r="A68" s="357"/>
      <c r="B68" s="293"/>
      <c r="C68" s="56" t="s">
        <v>210</v>
      </c>
      <c r="D68" s="334"/>
      <c r="E68" s="336"/>
      <c r="F68" s="87" t="s">
        <v>460</v>
      </c>
      <c r="G68" s="121" t="s">
        <v>508</v>
      </c>
      <c r="H68" s="58">
        <v>42</v>
      </c>
      <c r="I68" s="29">
        <v>1.2000000000023192</v>
      </c>
    </row>
    <row r="69" spans="1:9" ht="14.1" customHeight="1">
      <c r="A69" s="357"/>
      <c r="B69" s="293"/>
      <c r="C69" s="56" t="s">
        <v>211</v>
      </c>
      <c r="D69" s="334"/>
      <c r="E69" s="336"/>
      <c r="F69" s="87" t="s">
        <v>511</v>
      </c>
      <c r="G69" s="121" t="s">
        <v>512</v>
      </c>
      <c r="H69" s="55">
        <v>44</v>
      </c>
      <c r="I69" s="29">
        <v>3.9000000000032742</v>
      </c>
    </row>
    <row r="70" spans="1:9" ht="14.1" customHeight="1">
      <c r="A70" s="357"/>
      <c r="B70" s="293"/>
      <c r="C70" s="56" t="s">
        <v>212</v>
      </c>
      <c r="D70" s="334"/>
      <c r="E70" s="336"/>
      <c r="F70" s="87" t="s">
        <v>514</v>
      </c>
      <c r="G70" s="121" t="s">
        <v>515</v>
      </c>
      <c r="H70" s="55">
        <v>47</v>
      </c>
      <c r="I70" s="29">
        <v>3.2999999999969987</v>
      </c>
    </row>
    <row r="71" spans="1:9" ht="14.1" customHeight="1">
      <c r="A71" s="357"/>
      <c r="B71" s="293"/>
      <c r="C71" s="56" t="s">
        <v>213</v>
      </c>
      <c r="D71" s="334"/>
      <c r="E71" s="336"/>
      <c r="F71" s="87" t="s">
        <v>444</v>
      </c>
      <c r="G71" s="121" t="s">
        <v>517</v>
      </c>
      <c r="H71" s="55">
        <v>50</v>
      </c>
      <c r="I71" s="29">
        <v>5.1000000000021828</v>
      </c>
    </row>
    <row r="72" spans="1:9" ht="14.1" customHeight="1">
      <c r="A72" s="357"/>
      <c r="B72" s="293"/>
      <c r="C72" s="56" t="s">
        <v>214</v>
      </c>
      <c r="D72" s="334"/>
      <c r="E72" s="336"/>
      <c r="F72" s="87" t="s">
        <v>455</v>
      </c>
      <c r="G72" s="121" t="s">
        <v>516</v>
      </c>
      <c r="H72" s="55">
        <v>48</v>
      </c>
      <c r="I72" s="29">
        <v>2.7000000000043656</v>
      </c>
    </row>
    <row r="73" spans="1:9" ht="14.1" customHeight="1">
      <c r="A73" s="357"/>
      <c r="B73" s="293"/>
      <c r="C73" s="56" t="s">
        <v>215</v>
      </c>
      <c r="D73" s="334"/>
      <c r="E73" s="336"/>
      <c r="F73" s="87" t="s">
        <v>503</v>
      </c>
      <c r="G73" s="121" t="s">
        <v>518</v>
      </c>
      <c r="H73" s="55">
        <v>76</v>
      </c>
      <c r="I73" s="29">
        <v>0.80000000000381988</v>
      </c>
    </row>
    <row r="74" spans="1:9" ht="14.1" customHeight="1" thickBot="1">
      <c r="A74" s="278"/>
      <c r="B74" s="332"/>
      <c r="C74" s="46" t="s">
        <v>216</v>
      </c>
      <c r="D74" s="335"/>
      <c r="E74" s="325"/>
      <c r="F74" s="131" t="s">
        <v>510</v>
      </c>
      <c r="G74" s="132" t="s">
        <v>509</v>
      </c>
      <c r="H74" s="61">
        <v>43</v>
      </c>
      <c r="I74" s="133">
        <v>3.2000000000061846</v>
      </c>
    </row>
    <row r="75" spans="1:9" ht="21.95" customHeight="1">
      <c r="A75" s="277">
        <v>30</v>
      </c>
      <c r="B75" s="292" t="s">
        <v>217</v>
      </c>
      <c r="C75" s="45" t="s">
        <v>218</v>
      </c>
      <c r="D75" s="294" t="s">
        <v>633</v>
      </c>
      <c r="E75" s="355" t="s">
        <v>523</v>
      </c>
      <c r="F75" s="134" t="s">
        <v>520</v>
      </c>
      <c r="G75" s="376" t="s">
        <v>519</v>
      </c>
      <c r="H75" s="267">
        <v>49</v>
      </c>
      <c r="I75" s="262">
        <v>7.5000000000272848</v>
      </c>
    </row>
    <row r="76" spans="1:9" ht="21.95" customHeight="1" thickBot="1">
      <c r="A76" s="278"/>
      <c r="B76" s="332"/>
      <c r="C76" s="64" t="s">
        <v>219</v>
      </c>
      <c r="D76" s="296"/>
      <c r="E76" s="356"/>
      <c r="F76" s="135" t="s">
        <v>456</v>
      </c>
      <c r="G76" s="377"/>
      <c r="H76" s="268"/>
      <c r="I76" s="264"/>
    </row>
    <row r="77" spans="1:9" ht="18" customHeight="1">
      <c r="A77" s="277">
        <v>31</v>
      </c>
      <c r="B77" s="292" t="s">
        <v>220</v>
      </c>
      <c r="C77" s="45" t="s">
        <v>221</v>
      </c>
      <c r="D77" s="294" t="s">
        <v>634</v>
      </c>
      <c r="E77" s="355" t="s">
        <v>76</v>
      </c>
      <c r="F77" s="100" t="s">
        <v>522</v>
      </c>
      <c r="G77" s="376" t="s">
        <v>521</v>
      </c>
      <c r="H77" s="267">
        <v>47</v>
      </c>
      <c r="I77" s="262">
        <v>2.9100000000039699</v>
      </c>
    </row>
    <row r="78" spans="1:9" ht="18" customHeight="1" thickBot="1">
      <c r="A78" s="278"/>
      <c r="B78" s="332"/>
      <c r="C78" s="64" t="s">
        <v>222</v>
      </c>
      <c r="D78" s="296"/>
      <c r="E78" s="356"/>
      <c r="F78" s="66" t="s">
        <v>473</v>
      </c>
      <c r="G78" s="377"/>
      <c r="H78" s="268"/>
      <c r="I78" s="264"/>
    </row>
    <row r="79" spans="1:9" ht="41.25" customHeight="1" thickBot="1">
      <c r="A79" s="277">
        <v>32</v>
      </c>
      <c r="B79" s="292" t="s">
        <v>223</v>
      </c>
      <c r="C79" s="303" t="s">
        <v>224</v>
      </c>
      <c r="D79" s="294" t="s">
        <v>635</v>
      </c>
      <c r="E79" s="254" t="s">
        <v>636</v>
      </c>
      <c r="F79" s="300" t="s">
        <v>520</v>
      </c>
      <c r="G79" s="139" t="s">
        <v>524</v>
      </c>
      <c r="H79" s="267">
        <v>41</v>
      </c>
      <c r="I79" s="129">
        <v>4.8535041082669395</v>
      </c>
    </row>
    <row r="80" spans="1:9" ht="17.25" customHeight="1" thickBot="1">
      <c r="A80" s="278"/>
      <c r="B80" s="332"/>
      <c r="C80" s="282"/>
      <c r="D80" s="296"/>
      <c r="E80" s="254" t="s">
        <v>637</v>
      </c>
      <c r="F80" s="378"/>
      <c r="G80" s="138" t="s">
        <v>525</v>
      </c>
      <c r="H80" s="268"/>
      <c r="I80" s="129">
        <v>0.24649589173524325</v>
      </c>
    </row>
    <row r="81" spans="1:9" ht="27" customHeight="1" thickBot="1">
      <c r="A81" s="277">
        <v>33</v>
      </c>
      <c r="B81" s="292" t="s">
        <v>225</v>
      </c>
      <c r="C81" s="45" t="s">
        <v>226</v>
      </c>
      <c r="D81" s="71" t="s">
        <v>638</v>
      </c>
      <c r="E81" s="257" t="s">
        <v>597</v>
      </c>
      <c r="F81" s="146" t="s">
        <v>527</v>
      </c>
      <c r="G81" s="101" t="s">
        <v>526</v>
      </c>
      <c r="H81" s="267">
        <v>44</v>
      </c>
      <c r="I81" s="129">
        <v>7.9955100000129278</v>
      </c>
    </row>
    <row r="82" spans="1:9" ht="27" customHeight="1" thickBot="1">
      <c r="A82" s="278"/>
      <c r="B82" s="332"/>
      <c r="C82" s="64" t="s">
        <v>227</v>
      </c>
      <c r="D82" s="140" t="s">
        <v>638</v>
      </c>
      <c r="E82" s="256" t="s">
        <v>598</v>
      </c>
      <c r="F82" s="68" t="s">
        <v>461</v>
      </c>
      <c r="G82" s="160" t="s">
        <v>528</v>
      </c>
      <c r="H82" s="268"/>
      <c r="I82" s="129">
        <v>4.1458199999827627</v>
      </c>
    </row>
    <row r="83" spans="1:9" ht="27.75" customHeight="1" thickBot="1">
      <c r="A83" s="162">
        <v>34</v>
      </c>
      <c r="B83" s="92" t="s">
        <v>229</v>
      </c>
      <c r="C83" s="93" t="s">
        <v>228</v>
      </c>
      <c r="D83" s="94" t="s">
        <v>639</v>
      </c>
      <c r="E83" s="122" t="s">
        <v>430</v>
      </c>
      <c r="F83" s="123" t="s">
        <v>530</v>
      </c>
      <c r="G83" s="143" t="s">
        <v>529</v>
      </c>
      <c r="H83" s="113">
        <v>44</v>
      </c>
      <c r="I83" s="96">
        <v>2.5920000000009167</v>
      </c>
    </row>
    <row r="84" spans="1:9" ht="27" customHeight="1" thickBot="1">
      <c r="A84" s="215">
        <v>35</v>
      </c>
      <c r="B84" s="60" t="s">
        <v>230</v>
      </c>
      <c r="C84" s="46" t="s">
        <v>45</v>
      </c>
      <c r="D84" s="137" t="s">
        <v>640</v>
      </c>
      <c r="E84" s="141" t="s">
        <v>78</v>
      </c>
      <c r="F84" s="135" t="s">
        <v>485</v>
      </c>
      <c r="G84" s="142" t="s">
        <v>531</v>
      </c>
      <c r="H84" s="61">
        <v>50</v>
      </c>
      <c r="I84" s="62">
        <v>3.6600314300696648</v>
      </c>
    </row>
    <row r="85" spans="1:9" ht="21.95" customHeight="1" thickBot="1">
      <c r="A85" s="357">
        <v>36</v>
      </c>
      <c r="B85" s="293" t="s">
        <v>231</v>
      </c>
      <c r="C85" s="56" t="s">
        <v>232</v>
      </c>
      <c r="D85" s="295" t="s">
        <v>641</v>
      </c>
      <c r="E85" s="295" t="s">
        <v>234</v>
      </c>
      <c r="F85" s="107" t="s">
        <v>534</v>
      </c>
      <c r="G85" s="139" t="s">
        <v>532</v>
      </c>
      <c r="H85" s="267">
        <v>76</v>
      </c>
      <c r="I85" s="129">
        <v>0</v>
      </c>
    </row>
    <row r="86" spans="1:9" ht="21.95" customHeight="1" thickBot="1">
      <c r="A86" s="278"/>
      <c r="B86" s="332"/>
      <c r="C86" s="64" t="s">
        <v>233</v>
      </c>
      <c r="D86" s="296"/>
      <c r="E86" s="296"/>
      <c r="F86" s="112" t="s">
        <v>535</v>
      </c>
      <c r="G86" s="138" t="s">
        <v>533</v>
      </c>
      <c r="H86" s="268"/>
      <c r="I86" s="129">
        <v>11.39999999992142</v>
      </c>
    </row>
    <row r="87" spans="1:9" ht="18" customHeight="1">
      <c r="A87" s="277">
        <v>37</v>
      </c>
      <c r="B87" s="288" t="s">
        <v>235</v>
      </c>
      <c r="C87" s="45" t="s">
        <v>236</v>
      </c>
      <c r="D87" s="290" t="s">
        <v>642</v>
      </c>
      <c r="E87" s="290" t="s">
        <v>108</v>
      </c>
      <c r="F87" s="146" t="s">
        <v>537</v>
      </c>
      <c r="G87" s="379" t="s">
        <v>536</v>
      </c>
      <c r="H87" s="267">
        <v>43</v>
      </c>
      <c r="I87" s="262">
        <v>12.671999999988476</v>
      </c>
    </row>
    <row r="88" spans="1:9" ht="18" customHeight="1" thickBot="1">
      <c r="A88" s="278"/>
      <c r="B88" s="289"/>
      <c r="C88" s="144" t="s">
        <v>237</v>
      </c>
      <c r="D88" s="291"/>
      <c r="E88" s="291"/>
      <c r="F88" s="145" t="s">
        <v>538</v>
      </c>
      <c r="G88" s="380"/>
      <c r="H88" s="268"/>
      <c r="I88" s="264"/>
    </row>
    <row r="89" spans="1:9" ht="33" customHeight="1" thickBot="1">
      <c r="A89" s="149">
        <v>38</v>
      </c>
      <c r="B89" s="148" t="s">
        <v>238</v>
      </c>
      <c r="C89" s="149">
        <v>112</v>
      </c>
      <c r="D89" s="149" t="s">
        <v>643</v>
      </c>
      <c r="E89" s="122" t="s">
        <v>644</v>
      </c>
      <c r="F89" s="150" t="s">
        <v>438</v>
      </c>
      <c r="G89" s="151" t="s">
        <v>539</v>
      </c>
      <c r="H89" s="113">
        <v>45</v>
      </c>
      <c r="I89" s="96">
        <v>0.88686374751031216</v>
      </c>
    </row>
    <row r="90" spans="1:9" ht="51" customHeight="1" thickBot="1">
      <c r="A90" s="149">
        <v>39</v>
      </c>
      <c r="B90" s="148" t="s">
        <v>239</v>
      </c>
      <c r="C90" s="149">
        <v>113</v>
      </c>
      <c r="D90" s="149" t="s">
        <v>645</v>
      </c>
      <c r="E90" s="122" t="s">
        <v>240</v>
      </c>
      <c r="F90" s="123" t="s">
        <v>458</v>
      </c>
      <c r="G90" s="124" t="s">
        <v>540</v>
      </c>
      <c r="H90" s="255" t="s">
        <v>56</v>
      </c>
      <c r="I90" s="96">
        <v>3.2076000000051863</v>
      </c>
    </row>
    <row r="91" spans="1:9" ht="0.75" customHeight="1" thickBot="1">
      <c r="A91" s="149"/>
      <c r="B91" s="148"/>
      <c r="C91" s="152"/>
      <c r="D91" s="153"/>
      <c r="E91" s="154"/>
      <c r="F91" s="155"/>
      <c r="G91" s="156"/>
      <c r="H91" s="113"/>
      <c r="I91" s="157"/>
    </row>
    <row r="92" spans="1:9" ht="50.25" customHeight="1" thickBot="1">
      <c r="A92" s="162">
        <v>40</v>
      </c>
      <c r="B92" s="92" t="s">
        <v>241</v>
      </c>
      <c r="C92" s="93" t="s">
        <v>242</v>
      </c>
      <c r="D92" s="153" t="s">
        <v>646</v>
      </c>
      <c r="E92" s="154" t="s">
        <v>426</v>
      </c>
      <c r="F92" s="155" t="s">
        <v>446</v>
      </c>
      <c r="G92" s="156" t="s">
        <v>541</v>
      </c>
      <c r="H92" s="113">
        <v>50</v>
      </c>
      <c r="I92" s="96">
        <v>16.79479999999861</v>
      </c>
    </row>
    <row r="93" spans="1:9" ht="21.95" customHeight="1" thickBot="1">
      <c r="A93" s="162">
        <v>41</v>
      </c>
      <c r="B93" s="92" t="s">
        <v>243</v>
      </c>
      <c r="C93" s="93" t="s">
        <v>244</v>
      </c>
      <c r="D93" s="149" t="s">
        <v>647</v>
      </c>
      <c r="E93" s="122" t="s">
        <v>245</v>
      </c>
      <c r="F93" s="123" t="s">
        <v>438</v>
      </c>
      <c r="G93" s="124" t="s">
        <v>542</v>
      </c>
      <c r="H93" s="113">
        <v>45</v>
      </c>
      <c r="I93" s="96">
        <v>1.5406090242464854</v>
      </c>
    </row>
    <row r="94" spans="1:9" ht="21.95" customHeight="1" thickBot="1">
      <c r="A94" s="277">
        <v>42</v>
      </c>
      <c r="B94" s="292" t="s">
        <v>246</v>
      </c>
      <c r="C94" s="45" t="s">
        <v>247</v>
      </c>
      <c r="D94" s="358" t="s">
        <v>648</v>
      </c>
      <c r="E94" s="324" t="s">
        <v>599</v>
      </c>
      <c r="F94" s="67" t="s">
        <v>527</v>
      </c>
      <c r="G94" s="117" t="s">
        <v>543</v>
      </c>
      <c r="H94" s="267">
        <v>48</v>
      </c>
      <c r="I94" s="185">
        <v>0</v>
      </c>
    </row>
    <row r="95" spans="1:9" ht="21.95" customHeight="1" thickBot="1">
      <c r="A95" s="278"/>
      <c r="B95" s="332"/>
      <c r="C95" s="64" t="s">
        <v>248</v>
      </c>
      <c r="D95" s="359"/>
      <c r="E95" s="325"/>
      <c r="F95" s="66" t="s">
        <v>482</v>
      </c>
      <c r="G95" s="172" t="s">
        <v>544</v>
      </c>
      <c r="H95" s="268"/>
      <c r="I95" s="185">
        <v>47.999999999997272</v>
      </c>
    </row>
    <row r="96" spans="1:9" ht="52.5" customHeight="1" thickBot="1">
      <c r="A96" s="162">
        <v>43</v>
      </c>
      <c r="B96" s="158" t="s">
        <v>249</v>
      </c>
      <c r="C96" s="149">
        <v>123</v>
      </c>
      <c r="D96" s="149" t="s">
        <v>649</v>
      </c>
      <c r="E96" s="122" t="s">
        <v>97</v>
      </c>
      <c r="F96" s="123" t="s">
        <v>446</v>
      </c>
      <c r="G96" s="124" t="s">
        <v>596</v>
      </c>
      <c r="H96" s="113">
        <v>50</v>
      </c>
      <c r="I96" s="96">
        <v>27.206915999997751</v>
      </c>
    </row>
    <row r="97" spans="1:9" ht="27" customHeight="1" thickBot="1">
      <c r="A97" s="162">
        <v>44</v>
      </c>
      <c r="B97" s="158" t="s">
        <v>250</v>
      </c>
      <c r="C97" s="149" t="s">
        <v>251</v>
      </c>
      <c r="D97" s="159" t="s">
        <v>618</v>
      </c>
      <c r="E97" s="154" t="s">
        <v>98</v>
      </c>
      <c r="F97" s="155" t="s">
        <v>460</v>
      </c>
      <c r="G97" s="156" t="s">
        <v>545</v>
      </c>
      <c r="H97" s="113">
        <v>44</v>
      </c>
      <c r="I97" s="96">
        <v>0.5317220543834783</v>
      </c>
    </row>
    <row r="98" spans="1:9" ht="27" customHeight="1" thickBot="1">
      <c r="A98" s="162">
        <v>45</v>
      </c>
      <c r="B98" s="148" t="s">
        <v>252</v>
      </c>
      <c r="C98" s="149">
        <v>124</v>
      </c>
      <c r="D98" s="149" t="s">
        <v>650</v>
      </c>
      <c r="E98" s="154" t="s">
        <v>600</v>
      </c>
      <c r="F98" s="155" t="s">
        <v>491</v>
      </c>
      <c r="G98" s="161" t="s">
        <v>546</v>
      </c>
      <c r="H98" s="113">
        <v>48</v>
      </c>
      <c r="I98" s="96">
        <v>0.43826915442552777</v>
      </c>
    </row>
    <row r="99" spans="1:9" ht="37.5" customHeight="1" thickBot="1">
      <c r="A99" s="162">
        <v>46</v>
      </c>
      <c r="B99" s="148" t="s">
        <v>253</v>
      </c>
      <c r="C99" s="149">
        <v>125</v>
      </c>
      <c r="D99" s="149" t="s">
        <v>651</v>
      </c>
      <c r="E99" s="154" t="s">
        <v>99</v>
      </c>
      <c r="F99" s="155" t="s">
        <v>548</v>
      </c>
      <c r="G99" s="156" t="s">
        <v>547</v>
      </c>
      <c r="H99" s="113">
        <v>41</v>
      </c>
      <c r="I99" s="96">
        <v>0</v>
      </c>
    </row>
    <row r="100" spans="1:9" ht="52.5" customHeight="1" thickBot="1">
      <c r="A100" s="162">
        <v>47</v>
      </c>
      <c r="B100" s="148" t="s">
        <v>254</v>
      </c>
      <c r="C100" s="149">
        <v>126</v>
      </c>
      <c r="D100" s="149" t="s">
        <v>652</v>
      </c>
      <c r="E100" s="154" t="s">
        <v>107</v>
      </c>
      <c r="F100" s="155" t="s">
        <v>548</v>
      </c>
      <c r="G100" s="156" t="s">
        <v>549</v>
      </c>
      <c r="H100" s="113">
        <v>41</v>
      </c>
      <c r="I100" s="96">
        <v>0</v>
      </c>
    </row>
    <row r="101" spans="1:9" ht="30" customHeight="1">
      <c r="A101" s="277">
        <v>48</v>
      </c>
      <c r="B101" s="288" t="s">
        <v>255</v>
      </c>
      <c r="C101" s="290">
        <v>128</v>
      </c>
      <c r="D101" s="290" t="s">
        <v>653</v>
      </c>
      <c r="E101" s="324" t="s">
        <v>104</v>
      </c>
      <c r="F101" s="72" t="s">
        <v>434</v>
      </c>
      <c r="G101" s="381" t="s">
        <v>551</v>
      </c>
      <c r="H101" s="267">
        <v>50</v>
      </c>
      <c r="I101" s="262">
        <v>33.19999999992433</v>
      </c>
    </row>
    <row r="102" spans="1:9" ht="30" customHeight="1" thickBot="1">
      <c r="A102" s="278"/>
      <c r="B102" s="289"/>
      <c r="C102" s="291"/>
      <c r="D102" s="291"/>
      <c r="E102" s="325"/>
      <c r="F102" s="88" t="s">
        <v>552</v>
      </c>
      <c r="G102" s="382"/>
      <c r="H102" s="268"/>
      <c r="I102" s="264"/>
    </row>
    <row r="103" spans="1:9" ht="32.25" customHeight="1" thickBot="1">
      <c r="A103" s="162">
        <v>49</v>
      </c>
      <c r="B103" s="92" t="s">
        <v>256</v>
      </c>
      <c r="C103" s="162" t="s">
        <v>257</v>
      </c>
      <c r="D103" s="162" t="s">
        <v>628</v>
      </c>
      <c r="E103" s="94" t="s">
        <v>554</v>
      </c>
      <c r="F103" s="95" t="s">
        <v>473</v>
      </c>
      <c r="G103" s="98" t="s">
        <v>553</v>
      </c>
      <c r="H103" s="113">
        <v>45</v>
      </c>
      <c r="I103" s="96">
        <v>0</v>
      </c>
    </row>
    <row r="104" spans="1:9" ht="27" customHeight="1" thickBot="1">
      <c r="A104" s="162">
        <v>50</v>
      </c>
      <c r="B104" s="92" t="s">
        <v>258</v>
      </c>
      <c r="C104" s="162">
        <v>147</v>
      </c>
      <c r="D104" s="162" t="s">
        <v>654</v>
      </c>
      <c r="E104" s="94" t="s">
        <v>259</v>
      </c>
      <c r="F104" s="95" t="s">
        <v>485</v>
      </c>
      <c r="G104" s="98" t="s">
        <v>555</v>
      </c>
      <c r="H104" s="113">
        <v>50</v>
      </c>
      <c r="I104" s="96">
        <v>0.93771608171857834</v>
      </c>
    </row>
    <row r="105" spans="1:9" ht="39" customHeight="1" thickBot="1">
      <c r="A105" s="162">
        <v>51</v>
      </c>
      <c r="B105" s="92" t="s">
        <v>260</v>
      </c>
      <c r="C105" s="162">
        <v>134</v>
      </c>
      <c r="D105" s="162" t="s">
        <v>655</v>
      </c>
      <c r="E105" s="153" t="s">
        <v>431</v>
      </c>
      <c r="F105" s="163" t="s">
        <v>556</v>
      </c>
      <c r="G105" s="164" t="s">
        <v>557</v>
      </c>
      <c r="H105" s="113">
        <v>50</v>
      </c>
      <c r="I105" s="96">
        <v>1.9582503928766892</v>
      </c>
    </row>
    <row r="106" spans="1:9" ht="38.25" customHeight="1" thickBot="1">
      <c r="A106" s="162">
        <v>52</v>
      </c>
      <c r="B106" s="148" t="s">
        <v>261</v>
      </c>
      <c r="C106" s="149">
        <v>135</v>
      </c>
      <c r="D106" s="149" t="s">
        <v>656</v>
      </c>
      <c r="E106" s="154" t="s">
        <v>106</v>
      </c>
      <c r="F106" s="155" t="s">
        <v>548</v>
      </c>
      <c r="G106" s="156" t="s">
        <v>550</v>
      </c>
      <c r="H106" s="113">
        <v>41</v>
      </c>
      <c r="I106" s="96">
        <v>0</v>
      </c>
    </row>
    <row r="107" spans="1:9" ht="39" customHeight="1" thickBot="1">
      <c r="A107" s="162">
        <v>53</v>
      </c>
      <c r="B107" s="92" t="s">
        <v>262</v>
      </c>
      <c r="C107" s="93" t="s">
        <v>263</v>
      </c>
      <c r="D107" s="153">
        <v>0</v>
      </c>
      <c r="E107" s="154" t="s">
        <v>77</v>
      </c>
      <c r="F107" s="155" t="s">
        <v>558</v>
      </c>
      <c r="G107" s="161" t="s">
        <v>559</v>
      </c>
      <c r="H107" s="113">
        <v>42</v>
      </c>
      <c r="I107" s="96">
        <v>2.078999999991356</v>
      </c>
    </row>
    <row r="108" spans="1:9" ht="21" hidden="1" customHeight="1">
      <c r="A108" s="241"/>
      <c r="B108" s="238"/>
      <c r="C108" s="84"/>
      <c r="D108" s="242"/>
      <c r="E108" s="242"/>
      <c r="F108" s="228"/>
      <c r="G108" s="228"/>
      <c r="H108" s="243"/>
      <c r="I108" s="244"/>
    </row>
    <row r="109" spans="1:9" ht="23.25" hidden="1" customHeight="1">
      <c r="A109" s="208"/>
      <c r="B109" s="245"/>
      <c r="C109" s="224"/>
      <c r="D109" s="246"/>
      <c r="E109" s="246"/>
      <c r="F109" s="228"/>
      <c r="G109" s="228"/>
      <c r="H109" s="247"/>
      <c r="I109" s="248"/>
    </row>
    <row r="110" spans="1:9" ht="28.5" hidden="1" customHeight="1">
      <c r="A110" s="249"/>
      <c r="B110" s="249"/>
      <c r="C110" s="249"/>
      <c r="D110" s="249"/>
      <c r="E110" s="249"/>
      <c r="F110" s="229"/>
      <c r="G110" s="229"/>
      <c r="H110" s="40"/>
      <c r="I110" s="41"/>
    </row>
    <row r="111" spans="1:9" ht="26.25" hidden="1" customHeight="1">
      <c r="A111" s="216"/>
      <c r="B111" s="35"/>
      <c r="C111" s="35"/>
      <c r="D111" s="35"/>
      <c r="E111" s="35"/>
      <c r="F111" s="35"/>
      <c r="G111" s="35"/>
      <c r="H111" s="13"/>
      <c r="I111" s="36"/>
    </row>
    <row r="112" spans="1:9" s="12" customFormat="1" ht="18" customHeight="1">
      <c r="A112" s="353">
        <v>54</v>
      </c>
      <c r="B112" s="340" t="s">
        <v>139</v>
      </c>
      <c r="C112" s="42" t="s">
        <v>140</v>
      </c>
      <c r="D112" s="354" t="s">
        <v>647</v>
      </c>
      <c r="E112" s="310" t="s">
        <v>109</v>
      </c>
      <c r="F112" s="103" t="s">
        <v>511</v>
      </c>
      <c r="G112" s="103">
        <v>28795446</v>
      </c>
      <c r="H112" s="385">
        <v>10</v>
      </c>
      <c r="I112" s="82">
        <v>0</v>
      </c>
    </row>
    <row r="113" spans="1:9" s="12" customFormat="1" ht="18" customHeight="1" thickBot="1">
      <c r="A113" s="344"/>
      <c r="B113" s="332"/>
      <c r="C113" s="64" t="s">
        <v>141</v>
      </c>
      <c r="D113" s="296"/>
      <c r="E113" s="296"/>
      <c r="F113" s="112" t="s">
        <v>459</v>
      </c>
      <c r="G113" s="112">
        <v>28792748</v>
      </c>
      <c r="H113" s="268"/>
      <c r="I113" s="82">
        <v>0.40000000000873115</v>
      </c>
    </row>
    <row r="114" spans="1:9" s="12" customFormat="1" ht="14.1" customHeight="1" thickBot="1">
      <c r="A114" s="277">
        <v>55</v>
      </c>
      <c r="B114" s="292" t="s">
        <v>264</v>
      </c>
      <c r="C114" s="45" t="s">
        <v>265</v>
      </c>
      <c r="D114" s="294" t="s">
        <v>657</v>
      </c>
      <c r="E114" s="294" t="s">
        <v>658</v>
      </c>
      <c r="F114" s="136" t="s">
        <v>444</v>
      </c>
      <c r="G114" s="136">
        <v>28795740</v>
      </c>
      <c r="H114" s="267">
        <v>39</v>
      </c>
      <c r="I114" s="206">
        <v>0.40000000000077307</v>
      </c>
    </row>
    <row r="115" spans="1:9" s="12" customFormat="1" ht="14.1" customHeight="1" thickBot="1">
      <c r="A115" s="357"/>
      <c r="B115" s="293"/>
      <c r="C115" s="42" t="s">
        <v>266</v>
      </c>
      <c r="D115" s="295"/>
      <c r="E115" s="295"/>
      <c r="F115" s="59" t="s">
        <v>442</v>
      </c>
      <c r="G115" s="59">
        <v>28795773</v>
      </c>
      <c r="H115" s="297"/>
      <c r="I115" s="206">
        <v>46.399999999994179</v>
      </c>
    </row>
    <row r="116" spans="1:9" s="12" customFormat="1" ht="14.1" customHeight="1" thickBot="1">
      <c r="A116" s="357"/>
      <c r="B116" s="293"/>
      <c r="C116" s="42" t="s">
        <v>267</v>
      </c>
      <c r="D116" s="295"/>
      <c r="E116" s="295"/>
      <c r="F116" s="59" t="s">
        <v>463</v>
      </c>
      <c r="G116" s="59">
        <v>28795809</v>
      </c>
      <c r="H116" s="297"/>
      <c r="I116" s="206">
        <v>0</v>
      </c>
    </row>
    <row r="117" spans="1:9" s="12" customFormat="1" ht="14.1" customHeight="1" thickBot="1">
      <c r="A117" s="357"/>
      <c r="B117" s="293"/>
      <c r="C117" s="204" t="s">
        <v>268</v>
      </c>
      <c r="D117" s="296"/>
      <c r="E117" s="296"/>
      <c r="F117" s="233" t="s">
        <v>491</v>
      </c>
      <c r="G117" s="203">
        <v>28795791</v>
      </c>
      <c r="H117" s="268"/>
      <c r="I117" s="205">
        <v>42.400000000016007</v>
      </c>
    </row>
    <row r="118" spans="1:9" s="207" customFormat="1" ht="82.5" customHeight="1" thickBot="1">
      <c r="A118" s="235" t="s">
        <v>586</v>
      </c>
      <c r="B118" s="230" t="s">
        <v>583</v>
      </c>
      <c r="C118" s="226" t="s">
        <v>584</v>
      </c>
      <c r="D118" s="236" t="s">
        <v>659</v>
      </c>
      <c r="E118" s="236" t="s">
        <v>585</v>
      </c>
      <c r="F118" s="250" t="s">
        <v>587</v>
      </c>
      <c r="G118" s="237">
        <v>31605436</v>
      </c>
      <c r="H118" s="227">
        <v>50</v>
      </c>
      <c r="I118" s="222">
        <v>21.900000000014188</v>
      </c>
    </row>
    <row r="119" spans="1:9" s="12" customFormat="1" ht="23.25" customHeight="1" thickBot="1">
      <c r="A119" s="363">
        <v>57</v>
      </c>
      <c r="B119" s="340" t="s">
        <v>589</v>
      </c>
      <c r="C119" s="232" t="s">
        <v>591</v>
      </c>
      <c r="D119" s="401" t="s">
        <v>660</v>
      </c>
      <c r="E119" s="401" t="s">
        <v>661</v>
      </c>
      <c r="F119" s="232" t="s">
        <v>485</v>
      </c>
      <c r="G119" s="234" t="s">
        <v>662</v>
      </c>
      <c r="H119" s="363">
        <v>50</v>
      </c>
      <c r="I119" s="231">
        <v>9.9999999999980105E-3</v>
      </c>
    </row>
    <row r="120" spans="1:9" ht="23.25" customHeight="1" thickBot="1">
      <c r="A120" s="357"/>
      <c r="B120" s="293"/>
      <c r="C120" s="232" t="s">
        <v>592</v>
      </c>
      <c r="D120" s="402"/>
      <c r="E120" s="403"/>
      <c r="F120" s="232" t="s">
        <v>446</v>
      </c>
      <c r="G120" s="251">
        <v>127260157</v>
      </c>
      <c r="H120" s="400"/>
      <c r="I120" s="231">
        <v>1.1000000000002785E-2</v>
      </c>
    </row>
    <row r="121" spans="1:9" ht="20.25" customHeight="1" thickBot="1">
      <c r="A121" s="357"/>
      <c r="B121" s="340" t="s">
        <v>590</v>
      </c>
      <c r="C121" s="232" t="s">
        <v>593</v>
      </c>
      <c r="D121" s="402"/>
      <c r="E121" s="416" t="s">
        <v>663</v>
      </c>
      <c r="F121" s="232" t="s">
        <v>588</v>
      </c>
      <c r="G121" s="252" t="s">
        <v>664</v>
      </c>
      <c r="H121" s="385">
        <v>45</v>
      </c>
      <c r="I121" s="231">
        <v>1.2999999999998124E-2</v>
      </c>
    </row>
    <row r="122" spans="1:9" ht="20.25" customHeight="1">
      <c r="A122" s="400"/>
      <c r="B122" s="404"/>
      <c r="C122" s="232" t="s">
        <v>594</v>
      </c>
      <c r="D122" s="403"/>
      <c r="E122" s="403"/>
      <c r="F122" s="232" t="s">
        <v>473</v>
      </c>
      <c r="G122" s="253">
        <v>33811438</v>
      </c>
      <c r="H122" s="286"/>
      <c r="I122" s="191">
        <v>9.7999999999984766E-3</v>
      </c>
    </row>
    <row r="123" spans="1:9" ht="18.75" customHeight="1">
      <c r="A123" s="360" t="s">
        <v>86</v>
      </c>
      <c r="B123" s="361"/>
      <c r="C123" s="361"/>
      <c r="D123" s="361"/>
      <c r="E123" s="362"/>
      <c r="F123" s="52"/>
      <c r="G123" s="52"/>
      <c r="H123" s="39"/>
      <c r="I123" s="195">
        <f>SUM(I22:I122)</f>
        <v>931.64390599987189</v>
      </c>
    </row>
    <row r="124" spans="1:9" ht="38.25" customHeight="1">
      <c r="A124" s="418" t="s">
        <v>417</v>
      </c>
      <c r="B124" s="419"/>
      <c r="C124" s="419"/>
      <c r="D124" s="419"/>
      <c r="E124" s="419"/>
      <c r="F124" s="419"/>
      <c r="G124" s="419"/>
      <c r="H124" s="419"/>
      <c r="I124" s="420"/>
    </row>
    <row r="125" spans="1:9" ht="24.95" customHeight="1" thickBot="1">
      <c r="A125" s="211">
        <v>1</v>
      </c>
      <c r="B125" s="74" t="s">
        <v>269</v>
      </c>
      <c r="C125" s="64" t="s">
        <v>270</v>
      </c>
      <c r="D125" s="65" t="s">
        <v>665</v>
      </c>
      <c r="E125" s="65" t="s">
        <v>79</v>
      </c>
      <c r="F125" s="88" t="s">
        <v>562</v>
      </c>
      <c r="G125" s="88">
        <v>28372386</v>
      </c>
      <c r="H125" s="73">
        <v>46</v>
      </c>
      <c r="I125" s="165">
        <v>20.815999999982886</v>
      </c>
    </row>
    <row r="126" spans="1:9" ht="15" customHeight="1" thickBot="1">
      <c r="A126" s="277">
        <v>2</v>
      </c>
      <c r="B126" s="292" t="s">
        <v>271</v>
      </c>
      <c r="C126" s="45" t="s">
        <v>272</v>
      </c>
      <c r="D126" s="352" t="s">
        <v>666</v>
      </c>
      <c r="E126" s="352" t="s">
        <v>80</v>
      </c>
      <c r="F126" s="67" t="s">
        <v>434</v>
      </c>
      <c r="G126" s="117" t="s">
        <v>560</v>
      </c>
      <c r="H126" s="306">
        <v>45</v>
      </c>
      <c r="I126" s="185">
        <v>37.692000000008555</v>
      </c>
    </row>
    <row r="127" spans="1:9" s="4" customFormat="1" ht="17.25" customHeight="1" thickBot="1">
      <c r="A127" s="278"/>
      <c r="B127" s="332"/>
      <c r="C127" s="64" t="s">
        <v>273</v>
      </c>
      <c r="D127" s="309"/>
      <c r="E127" s="309"/>
      <c r="F127" s="66" t="s">
        <v>451</v>
      </c>
      <c r="G127" s="99" t="s">
        <v>561</v>
      </c>
      <c r="H127" s="307"/>
      <c r="I127" s="185">
        <v>6.1160000000898433</v>
      </c>
    </row>
    <row r="128" spans="1:9" s="4" customFormat="1" ht="15" customHeight="1">
      <c r="A128" s="277">
        <v>3</v>
      </c>
      <c r="B128" s="292" t="s">
        <v>55</v>
      </c>
      <c r="C128" s="106" t="s">
        <v>152</v>
      </c>
      <c r="D128" s="324" t="s">
        <v>667</v>
      </c>
      <c r="E128" s="324" t="s">
        <v>81</v>
      </c>
      <c r="F128" s="67" t="s">
        <v>563</v>
      </c>
      <c r="G128" s="279">
        <v>26923778</v>
      </c>
      <c r="H128" s="306">
        <v>45</v>
      </c>
      <c r="I128" s="262">
        <v>43.904000000067754</v>
      </c>
    </row>
    <row r="129" spans="1:9" ht="15" customHeight="1" thickBot="1">
      <c r="A129" s="278"/>
      <c r="B129" s="332"/>
      <c r="C129" s="64" t="s">
        <v>153</v>
      </c>
      <c r="D129" s="325"/>
      <c r="E129" s="325"/>
      <c r="F129" s="66" t="s">
        <v>439</v>
      </c>
      <c r="G129" s="280"/>
      <c r="H129" s="307"/>
      <c r="I129" s="264"/>
    </row>
    <row r="130" spans="1:9" ht="52.5" customHeight="1" thickBot="1">
      <c r="A130" s="162">
        <v>4</v>
      </c>
      <c r="B130" s="92" t="s">
        <v>274</v>
      </c>
      <c r="C130" s="93" t="s">
        <v>275</v>
      </c>
      <c r="D130" s="122" t="s">
        <v>668</v>
      </c>
      <c r="E130" s="122" t="s">
        <v>82</v>
      </c>
      <c r="F130" s="123" t="s">
        <v>491</v>
      </c>
      <c r="G130" s="123">
        <v>1010000950</v>
      </c>
      <c r="H130" s="166">
        <v>51</v>
      </c>
      <c r="I130" s="96">
        <v>0.26488000000017931</v>
      </c>
    </row>
    <row r="131" spans="1:9" ht="42" customHeight="1" thickBot="1">
      <c r="A131" s="149">
        <v>5</v>
      </c>
      <c r="B131" s="148" t="s">
        <v>276</v>
      </c>
      <c r="C131" s="147">
        <v>120</v>
      </c>
      <c r="D131" s="149" t="s">
        <v>669</v>
      </c>
      <c r="E131" s="122" t="s">
        <v>85</v>
      </c>
      <c r="F131" s="123" t="s">
        <v>445</v>
      </c>
      <c r="G131" s="123">
        <v>15741966</v>
      </c>
      <c r="H131" s="113">
        <v>42</v>
      </c>
      <c r="I131" s="96">
        <v>0.8999999999996362</v>
      </c>
    </row>
    <row r="132" spans="1:9" ht="29.25" customHeight="1">
      <c r="A132" s="209"/>
      <c r="B132" s="57"/>
      <c r="C132" s="56"/>
      <c r="D132" s="167" t="s">
        <v>50</v>
      </c>
      <c r="E132" s="56"/>
      <c r="F132" s="56"/>
      <c r="G132" s="56"/>
      <c r="H132" s="56"/>
      <c r="I132" s="196">
        <f>SUM(I125:I131)</f>
        <v>109.69288000014885</v>
      </c>
    </row>
    <row r="133" spans="1:9" ht="18" customHeight="1">
      <c r="A133" s="329" t="s">
        <v>51</v>
      </c>
      <c r="B133" s="329"/>
      <c r="C133" s="329"/>
      <c r="D133" s="329"/>
      <c r="E133" s="329"/>
      <c r="F133" s="329"/>
      <c r="G133" s="329"/>
      <c r="H133" s="329"/>
      <c r="I133" s="329"/>
    </row>
    <row r="134" spans="1:9" ht="15" customHeight="1">
      <c r="A134" s="363">
        <v>1</v>
      </c>
      <c r="B134" s="340" t="s">
        <v>277</v>
      </c>
      <c r="C134" s="42" t="s">
        <v>278</v>
      </c>
      <c r="D134" s="373" t="s">
        <v>670</v>
      </c>
      <c r="E134" s="281" t="s">
        <v>53</v>
      </c>
      <c r="F134" s="42" t="s">
        <v>446</v>
      </c>
      <c r="G134" s="281" t="s">
        <v>564</v>
      </c>
      <c r="H134" s="281" t="s">
        <v>52</v>
      </c>
      <c r="I134" s="285">
        <v>40.199999999895226</v>
      </c>
    </row>
    <row r="135" spans="1:9" ht="15" customHeight="1" thickBot="1">
      <c r="A135" s="278"/>
      <c r="B135" s="332"/>
      <c r="C135" s="111" t="s">
        <v>279</v>
      </c>
      <c r="D135" s="287"/>
      <c r="E135" s="282"/>
      <c r="F135" s="111" t="s">
        <v>491</v>
      </c>
      <c r="G135" s="282"/>
      <c r="H135" s="282"/>
      <c r="I135" s="274"/>
    </row>
    <row r="136" spans="1:9" ht="15" customHeight="1">
      <c r="A136" s="277">
        <v>2</v>
      </c>
      <c r="B136" s="292" t="s">
        <v>280</v>
      </c>
      <c r="C136" s="45" t="s">
        <v>281</v>
      </c>
      <c r="D136" s="275" t="s">
        <v>671</v>
      </c>
      <c r="E136" s="265" t="s">
        <v>3</v>
      </c>
      <c r="F136" s="177" t="s">
        <v>463</v>
      </c>
      <c r="G136" s="177">
        <v>23911986</v>
      </c>
      <c r="H136" s="267">
        <v>46</v>
      </c>
      <c r="I136" s="186">
        <v>0</v>
      </c>
    </row>
    <row r="137" spans="1:9" ht="15" customHeight="1" thickBot="1">
      <c r="A137" s="278"/>
      <c r="B137" s="332"/>
      <c r="C137" s="64" t="s">
        <v>282</v>
      </c>
      <c r="D137" s="287"/>
      <c r="E137" s="266"/>
      <c r="F137" s="176" t="s">
        <v>565</v>
      </c>
      <c r="G137" s="225">
        <v>22609185</v>
      </c>
      <c r="H137" s="268"/>
      <c r="I137" s="169">
        <v>36.158450000043224</v>
      </c>
    </row>
    <row r="138" spans="1:9" ht="15" customHeight="1">
      <c r="A138" s="277">
        <v>3</v>
      </c>
      <c r="B138" s="292" t="s">
        <v>285</v>
      </c>
      <c r="C138" s="45" t="s">
        <v>283</v>
      </c>
      <c r="D138" s="275" t="s">
        <v>672</v>
      </c>
      <c r="E138" s="265" t="s">
        <v>4</v>
      </c>
      <c r="F138" s="177" t="s">
        <v>566</v>
      </c>
      <c r="G138" s="283">
        <v>11151561</v>
      </c>
      <c r="H138" s="267">
        <v>43</v>
      </c>
      <c r="I138" s="260">
        <v>14.399999999986903</v>
      </c>
    </row>
    <row r="139" spans="1:9" ht="15" customHeight="1" thickBot="1">
      <c r="A139" s="278"/>
      <c r="B139" s="332"/>
      <c r="C139" s="64" t="s">
        <v>284</v>
      </c>
      <c r="D139" s="287"/>
      <c r="E139" s="266"/>
      <c r="F139" s="176" t="s">
        <v>473</v>
      </c>
      <c r="G139" s="284"/>
      <c r="H139" s="268"/>
      <c r="I139" s="261"/>
    </row>
    <row r="140" spans="1:9" ht="15" customHeight="1">
      <c r="A140" s="277">
        <v>4</v>
      </c>
      <c r="B140" s="292" t="s">
        <v>286</v>
      </c>
      <c r="C140" s="45" t="s">
        <v>287</v>
      </c>
      <c r="D140" s="275" t="s">
        <v>672</v>
      </c>
      <c r="E140" s="265" t="s">
        <v>5</v>
      </c>
      <c r="F140" s="177" t="s">
        <v>568</v>
      </c>
      <c r="G140" s="405" t="s">
        <v>567</v>
      </c>
      <c r="H140" s="267">
        <v>43</v>
      </c>
      <c r="I140" s="260">
        <v>27.9480000001844</v>
      </c>
    </row>
    <row r="141" spans="1:9" ht="15" customHeight="1" thickBot="1">
      <c r="A141" s="278"/>
      <c r="B141" s="332"/>
      <c r="C141" s="111" t="s">
        <v>288</v>
      </c>
      <c r="D141" s="287"/>
      <c r="E141" s="266"/>
      <c r="F141" s="176" t="s">
        <v>569</v>
      </c>
      <c r="G141" s="406"/>
      <c r="H141" s="268"/>
      <c r="I141" s="261"/>
    </row>
    <row r="142" spans="1:9" ht="15" customHeight="1">
      <c r="A142" s="277">
        <v>5</v>
      </c>
      <c r="B142" s="292" t="s">
        <v>289</v>
      </c>
      <c r="C142" s="45" t="s">
        <v>290</v>
      </c>
      <c r="D142" s="275" t="s">
        <v>670</v>
      </c>
      <c r="E142" s="265" t="s">
        <v>6</v>
      </c>
      <c r="F142" s="177" t="s">
        <v>503</v>
      </c>
      <c r="G142" s="177">
        <v>9893924</v>
      </c>
      <c r="H142" s="267">
        <v>42</v>
      </c>
      <c r="I142" s="186">
        <v>24.732746641839821</v>
      </c>
    </row>
    <row r="143" spans="1:9" s="10" customFormat="1" ht="15" customHeight="1" thickBot="1">
      <c r="A143" s="278"/>
      <c r="B143" s="332"/>
      <c r="C143" s="64" t="s">
        <v>291</v>
      </c>
      <c r="D143" s="287"/>
      <c r="E143" s="266"/>
      <c r="F143" s="176" t="s">
        <v>511</v>
      </c>
      <c r="G143" s="225">
        <v>9911944</v>
      </c>
      <c r="H143" s="268"/>
      <c r="I143" s="169">
        <v>1.0004631773914836</v>
      </c>
    </row>
    <row r="144" spans="1:9" ht="24.95" customHeight="1" thickBot="1">
      <c r="A144" s="162">
        <v>6</v>
      </c>
      <c r="B144" s="92" t="s">
        <v>292</v>
      </c>
      <c r="C144" s="93" t="s">
        <v>293</v>
      </c>
      <c r="D144" s="239" t="s">
        <v>673</v>
      </c>
      <c r="E144" s="181" t="s">
        <v>7</v>
      </c>
      <c r="F144" s="182" t="s">
        <v>448</v>
      </c>
      <c r="G144" s="182">
        <v>13647877</v>
      </c>
      <c r="H144" s="113">
        <v>43</v>
      </c>
      <c r="I144" s="183">
        <v>11.435508</v>
      </c>
    </row>
    <row r="145" spans="1:9" ht="24.95" customHeight="1" thickBot="1">
      <c r="A145" s="215">
        <v>7</v>
      </c>
      <c r="B145" s="76" t="s">
        <v>294</v>
      </c>
      <c r="C145" s="111" t="s">
        <v>295</v>
      </c>
      <c r="D145" s="223" t="s">
        <v>673</v>
      </c>
      <c r="E145" s="77" t="s">
        <v>8</v>
      </c>
      <c r="F145" s="176" t="s">
        <v>448</v>
      </c>
      <c r="G145" s="225">
        <v>5609838</v>
      </c>
      <c r="H145" s="78">
        <v>43</v>
      </c>
      <c r="I145" s="80">
        <v>10.860726643598614</v>
      </c>
    </row>
    <row r="146" spans="1:9" ht="24.95" customHeight="1" thickBot="1">
      <c r="A146" s="162">
        <v>8</v>
      </c>
      <c r="B146" s="92" t="s">
        <v>296</v>
      </c>
      <c r="C146" s="93" t="s">
        <v>297</v>
      </c>
      <c r="D146" s="239" t="s">
        <v>670</v>
      </c>
      <c r="E146" s="181" t="s">
        <v>9</v>
      </c>
      <c r="F146" s="182" t="s">
        <v>451</v>
      </c>
      <c r="G146" s="182">
        <v>11145314</v>
      </c>
      <c r="H146" s="113">
        <v>43</v>
      </c>
      <c r="I146" s="183">
        <v>22.5</v>
      </c>
    </row>
    <row r="147" spans="1:9" ht="15" customHeight="1">
      <c r="A147" s="277">
        <v>9</v>
      </c>
      <c r="B147" s="292" t="s">
        <v>298</v>
      </c>
      <c r="C147" s="45" t="s">
        <v>299</v>
      </c>
      <c r="D147" s="275" t="s">
        <v>670</v>
      </c>
      <c r="E147" s="265" t="s">
        <v>10</v>
      </c>
      <c r="F147" s="177" t="s">
        <v>446</v>
      </c>
      <c r="G147" s="283">
        <v>11151555</v>
      </c>
      <c r="H147" s="267">
        <v>44</v>
      </c>
      <c r="I147" s="260">
        <v>23.399999999965075</v>
      </c>
    </row>
    <row r="148" spans="1:9" ht="15" customHeight="1" thickBot="1">
      <c r="A148" s="278"/>
      <c r="B148" s="332"/>
      <c r="C148" s="64" t="s">
        <v>300</v>
      </c>
      <c r="D148" s="287"/>
      <c r="E148" s="266"/>
      <c r="F148" s="176" t="s">
        <v>435</v>
      </c>
      <c r="G148" s="284"/>
      <c r="H148" s="268"/>
      <c r="I148" s="316"/>
    </row>
    <row r="149" spans="1:9" ht="15" customHeight="1">
      <c r="A149" s="277">
        <v>10</v>
      </c>
      <c r="B149" s="292" t="s">
        <v>301</v>
      </c>
      <c r="C149" s="45" t="s">
        <v>302</v>
      </c>
      <c r="D149" s="275" t="s">
        <v>670</v>
      </c>
      <c r="E149" s="265" t="s">
        <v>11</v>
      </c>
      <c r="F149" s="177" t="s">
        <v>446</v>
      </c>
      <c r="G149" s="283">
        <v>21445255</v>
      </c>
      <c r="H149" s="267">
        <v>44</v>
      </c>
      <c r="I149" s="260">
        <v>22.405599999926451</v>
      </c>
    </row>
    <row r="150" spans="1:9" ht="15" customHeight="1" thickBot="1">
      <c r="A150" s="278"/>
      <c r="B150" s="332"/>
      <c r="C150" s="111" t="s">
        <v>303</v>
      </c>
      <c r="D150" s="287"/>
      <c r="E150" s="266"/>
      <c r="F150" s="176" t="s">
        <v>558</v>
      </c>
      <c r="G150" s="284"/>
      <c r="H150" s="268"/>
      <c r="I150" s="261"/>
    </row>
    <row r="151" spans="1:9" ht="15" customHeight="1">
      <c r="A151" s="277">
        <v>11</v>
      </c>
      <c r="B151" s="292" t="s">
        <v>304</v>
      </c>
      <c r="C151" s="45" t="s">
        <v>305</v>
      </c>
      <c r="D151" s="275" t="s">
        <v>670</v>
      </c>
      <c r="E151" s="265" t="s">
        <v>12</v>
      </c>
      <c r="F151" s="177" t="s">
        <v>507</v>
      </c>
      <c r="G151" s="283">
        <v>11151548</v>
      </c>
      <c r="H151" s="267">
        <v>44</v>
      </c>
      <c r="I151" s="260">
        <v>26.400000000030559</v>
      </c>
    </row>
    <row r="152" spans="1:9" ht="15" customHeight="1" thickBot="1">
      <c r="A152" s="278"/>
      <c r="B152" s="332"/>
      <c r="C152" s="111" t="s">
        <v>306</v>
      </c>
      <c r="D152" s="287"/>
      <c r="E152" s="266"/>
      <c r="F152" s="176" t="s">
        <v>463</v>
      </c>
      <c r="G152" s="284"/>
      <c r="H152" s="268"/>
      <c r="I152" s="261"/>
    </row>
    <row r="153" spans="1:9" ht="24.95" customHeight="1" thickBot="1">
      <c r="A153" s="162">
        <v>12</v>
      </c>
      <c r="B153" s="184" t="s">
        <v>307</v>
      </c>
      <c r="C153" s="93" t="s">
        <v>308</v>
      </c>
      <c r="D153" s="240" t="s">
        <v>670</v>
      </c>
      <c r="E153" s="181" t="s">
        <v>13</v>
      </c>
      <c r="F153" s="182" t="s">
        <v>458</v>
      </c>
      <c r="G153" s="182">
        <v>11151560</v>
      </c>
      <c r="H153" s="113">
        <v>44</v>
      </c>
      <c r="I153" s="183">
        <v>36.000000000130967</v>
      </c>
    </row>
    <row r="154" spans="1:9" ht="15" customHeight="1">
      <c r="A154" s="277">
        <v>13</v>
      </c>
      <c r="B154" s="292" t="s">
        <v>309</v>
      </c>
      <c r="C154" s="45" t="s">
        <v>310</v>
      </c>
      <c r="D154" s="275" t="s">
        <v>670</v>
      </c>
      <c r="E154" s="265" t="s">
        <v>14</v>
      </c>
      <c r="F154" s="177" t="s">
        <v>434</v>
      </c>
      <c r="G154" s="177">
        <v>11151543</v>
      </c>
      <c r="H154" s="267">
        <v>44</v>
      </c>
      <c r="I154" s="186">
        <v>0.30000000000654836</v>
      </c>
    </row>
    <row r="155" spans="1:9" ht="15" customHeight="1" thickBot="1">
      <c r="A155" s="278"/>
      <c r="B155" s="332"/>
      <c r="C155" s="64" t="s">
        <v>311</v>
      </c>
      <c r="D155" s="287"/>
      <c r="E155" s="266"/>
      <c r="F155" s="176" t="s">
        <v>491</v>
      </c>
      <c r="G155" s="225">
        <v>11151545</v>
      </c>
      <c r="H155" s="268"/>
      <c r="I155" s="169">
        <v>33.60000000007858</v>
      </c>
    </row>
    <row r="156" spans="1:9" ht="15" customHeight="1">
      <c r="A156" s="277">
        <v>14</v>
      </c>
      <c r="B156" s="292" t="s">
        <v>312</v>
      </c>
      <c r="C156" s="45" t="s">
        <v>313</v>
      </c>
      <c r="D156" s="275" t="s">
        <v>670</v>
      </c>
      <c r="E156" s="265" t="s">
        <v>15</v>
      </c>
      <c r="F156" s="177" t="s">
        <v>458</v>
      </c>
      <c r="G156" s="283">
        <v>1110394</v>
      </c>
      <c r="H156" s="267">
        <v>45</v>
      </c>
      <c r="I156" s="260">
        <v>38.700000000026193</v>
      </c>
    </row>
    <row r="157" spans="1:9" s="34" customFormat="1" ht="15" customHeight="1" thickBot="1">
      <c r="A157" s="278"/>
      <c r="B157" s="332"/>
      <c r="C157" s="64" t="s">
        <v>314</v>
      </c>
      <c r="D157" s="287"/>
      <c r="E157" s="266"/>
      <c r="F157" s="176" t="s">
        <v>435</v>
      </c>
      <c r="G157" s="284"/>
      <c r="H157" s="268"/>
      <c r="I157" s="261"/>
    </row>
    <row r="158" spans="1:9" s="34" customFormat="1" ht="24.95" customHeight="1" thickBot="1">
      <c r="A158" s="162">
        <v>15</v>
      </c>
      <c r="B158" s="92" t="s">
        <v>315</v>
      </c>
      <c r="C158" s="93" t="s">
        <v>316</v>
      </c>
      <c r="D158" s="239" t="s">
        <v>671</v>
      </c>
      <c r="E158" s="181" t="s">
        <v>16</v>
      </c>
      <c r="F158" s="182" t="s">
        <v>491</v>
      </c>
      <c r="G158" s="182">
        <v>11106346</v>
      </c>
      <c r="H158" s="113">
        <v>45</v>
      </c>
      <c r="I158" s="183">
        <v>11.099999999969441</v>
      </c>
    </row>
    <row r="159" spans="1:9" s="34" customFormat="1" ht="15" customHeight="1">
      <c r="A159" s="277">
        <v>16</v>
      </c>
      <c r="B159" s="292" t="s">
        <v>317</v>
      </c>
      <c r="C159" s="45" t="s">
        <v>318</v>
      </c>
      <c r="D159" s="275" t="s">
        <v>670</v>
      </c>
      <c r="E159" s="265" t="s">
        <v>93</v>
      </c>
      <c r="F159" s="283" t="s">
        <v>570</v>
      </c>
      <c r="G159" s="283">
        <v>11789058</v>
      </c>
      <c r="H159" s="267">
        <v>44</v>
      </c>
      <c r="I159" s="258">
        <v>15.34184999998266</v>
      </c>
    </row>
    <row r="160" spans="1:9" s="34" customFormat="1" ht="15" customHeight="1">
      <c r="A160" s="400"/>
      <c r="B160" s="404"/>
      <c r="C160" s="42" t="s">
        <v>319</v>
      </c>
      <c r="D160" s="408"/>
      <c r="E160" s="409"/>
      <c r="F160" s="384"/>
      <c r="G160" s="384"/>
      <c r="H160" s="286"/>
      <c r="I160" s="410"/>
    </row>
    <row r="161" spans="1:9" s="34" customFormat="1" ht="15" customHeight="1">
      <c r="A161" s="363">
        <v>17</v>
      </c>
      <c r="B161" s="340" t="s">
        <v>320</v>
      </c>
      <c r="C161" s="42" t="s">
        <v>321</v>
      </c>
      <c r="D161" s="368" t="s">
        <v>670</v>
      </c>
      <c r="E161" s="411" t="s">
        <v>92</v>
      </c>
      <c r="F161" s="383" t="s">
        <v>570</v>
      </c>
      <c r="G161" s="383">
        <v>7964509</v>
      </c>
      <c r="H161" s="385">
        <v>44</v>
      </c>
      <c r="I161" s="407">
        <v>15.249149999982764</v>
      </c>
    </row>
    <row r="162" spans="1:9" s="34" customFormat="1" ht="15" customHeight="1" thickBot="1">
      <c r="A162" s="278"/>
      <c r="B162" s="332"/>
      <c r="C162" s="64" t="s">
        <v>322</v>
      </c>
      <c r="D162" s="287"/>
      <c r="E162" s="266"/>
      <c r="F162" s="284"/>
      <c r="G162" s="284"/>
      <c r="H162" s="268"/>
      <c r="I162" s="259"/>
    </row>
    <row r="163" spans="1:9" s="34" customFormat="1" ht="15" customHeight="1">
      <c r="A163" s="277">
        <v>18</v>
      </c>
      <c r="B163" s="393" t="s">
        <v>323</v>
      </c>
      <c r="C163" s="45" t="s">
        <v>324</v>
      </c>
      <c r="D163" s="275" t="s">
        <v>670</v>
      </c>
      <c r="E163" s="265" t="s">
        <v>94</v>
      </c>
      <c r="F163" s="283" t="s">
        <v>570</v>
      </c>
      <c r="G163" s="283">
        <v>9855638</v>
      </c>
      <c r="H163" s="267">
        <v>45</v>
      </c>
      <c r="I163" s="258">
        <v>17.663999999983936</v>
      </c>
    </row>
    <row r="164" spans="1:9" s="34" customFormat="1" ht="15" customHeight="1" thickBot="1">
      <c r="A164" s="400"/>
      <c r="B164" s="415"/>
      <c r="C164" s="42" t="s">
        <v>325</v>
      </c>
      <c r="D164" s="408"/>
      <c r="E164" s="409"/>
      <c r="F164" s="384"/>
      <c r="G164" s="384"/>
      <c r="H164" s="286"/>
      <c r="I164" s="259"/>
    </row>
    <row r="165" spans="1:9" s="34" customFormat="1" ht="15" customHeight="1">
      <c r="A165" s="363">
        <v>19</v>
      </c>
      <c r="B165" s="414" t="s">
        <v>326</v>
      </c>
      <c r="C165" s="83" t="s">
        <v>327</v>
      </c>
      <c r="D165" s="368" t="s">
        <v>670</v>
      </c>
      <c r="E165" s="411" t="s">
        <v>95</v>
      </c>
      <c r="F165" s="383" t="s">
        <v>570</v>
      </c>
      <c r="G165" s="383">
        <v>11106348</v>
      </c>
      <c r="H165" s="385">
        <v>45</v>
      </c>
      <c r="I165" s="258">
        <v>20.735999999981143</v>
      </c>
    </row>
    <row r="166" spans="1:9" s="34" customFormat="1" ht="15" customHeight="1" thickBot="1">
      <c r="A166" s="278"/>
      <c r="B166" s="395"/>
      <c r="C166" s="64" t="s">
        <v>328</v>
      </c>
      <c r="D166" s="287"/>
      <c r="E166" s="266"/>
      <c r="F166" s="284"/>
      <c r="G166" s="284"/>
      <c r="H166" s="268"/>
      <c r="I166" s="259"/>
    </row>
    <row r="167" spans="1:9" s="34" customFormat="1" ht="15" customHeight="1">
      <c r="A167" s="357">
        <v>20</v>
      </c>
      <c r="B167" s="293" t="s">
        <v>329</v>
      </c>
      <c r="C167" s="84" t="s">
        <v>330</v>
      </c>
      <c r="D167" s="275" t="s">
        <v>670</v>
      </c>
      <c r="E167" s="413" t="s">
        <v>17</v>
      </c>
      <c r="F167" s="175" t="s">
        <v>571</v>
      </c>
      <c r="G167" s="283">
        <v>11106745</v>
      </c>
      <c r="H167" s="267">
        <v>45</v>
      </c>
      <c r="I167" s="260">
        <v>33.999999999941792</v>
      </c>
    </row>
    <row r="168" spans="1:9" s="34" customFormat="1" ht="15" customHeight="1" thickBot="1">
      <c r="A168" s="357"/>
      <c r="B168" s="293"/>
      <c r="C168" s="43" t="s">
        <v>331</v>
      </c>
      <c r="D168" s="412"/>
      <c r="E168" s="413"/>
      <c r="F168" s="168" t="s">
        <v>471</v>
      </c>
      <c r="G168" s="384"/>
      <c r="H168" s="297"/>
      <c r="I168" s="261"/>
    </row>
    <row r="169" spans="1:9" s="34" customFormat="1" ht="15" customHeight="1">
      <c r="A169" s="357"/>
      <c r="B169" s="293"/>
      <c r="C169" s="42" t="s">
        <v>332</v>
      </c>
      <c r="D169" s="412"/>
      <c r="E169" s="413"/>
      <c r="F169" s="175" t="s">
        <v>446</v>
      </c>
      <c r="G169" s="383">
        <v>11106369</v>
      </c>
      <c r="H169" s="297"/>
      <c r="I169" s="260">
        <v>42.600000000056752</v>
      </c>
    </row>
    <row r="170" spans="1:9" s="34" customFormat="1" ht="15" customHeight="1" thickBot="1">
      <c r="A170" s="278"/>
      <c r="B170" s="332"/>
      <c r="C170" s="46" t="s">
        <v>333</v>
      </c>
      <c r="D170" s="287"/>
      <c r="E170" s="266"/>
      <c r="F170" s="176" t="s">
        <v>448</v>
      </c>
      <c r="G170" s="284"/>
      <c r="H170" s="268"/>
      <c r="I170" s="261"/>
    </row>
    <row r="171" spans="1:9" ht="15" customHeight="1">
      <c r="A171" s="277">
        <v>21</v>
      </c>
      <c r="B171" s="292" t="s">
        <v>334</v>
      </c>
      <c r="C171" s="45" t="s">
        <v>335</v>
      </c>
      <c r="D171" s="275" t="s">
        <v>671</v>
      </c>
      <c r="E171" s="265" t="s">
        <v>18</v>
      </c>
      <c r="F171" s="179" t="s">
        <v>484</v>
      </c>
      <c r="G171" s="283">
        <v>11145227</v>
      </c>
      <c r="H171" s="267">
        <v>43</v>
      </c>
      <c r="I171" s="260">
        <v>25.200000000113505</v>
      </c>
    </row>
    <row r="172" spans="1:9" ht="15" customHeight="1" thickBot="1">
      <c r="A172" s="278"/>
      <c r="B172" s="332"/>
      <c r="C172" s="111" t="s">
        <v>336</v>
      </c>
      <c r="D172" s="287"/>
      <c r="E172" s="266"/>
      <c r="F172" s="176" t="s">
        <v>443</v>
      </c>
      <c r="G172" s="284"/>
      <c r="H172" s="268"/>
      <c r="I172" s="261"/>
    </row>
    <row r="173" spans="1:9" ht="15" customHeight="1">
      <c r="A173" s="277">
        <v>22</v>
      </c>
      <c r="B173" s="292" t="s">
        <v>337</v>
      </c>
      <c r="C173" s="45" t="s">
        <v>338</v>
      </c>
      <c r="D173" s="275" t="s">
        <v>670</v>
      </c>
      <c r="E173" s="265" t="s">
        <v>19</v>
      </c>
      <c r="F173" s="179" t="s">
        <v>572</v>
      </c>
      <c r="G173" s="283">
        <v>11151525</v>
      </c>
      <c r="H173" s="267">
        <v>43</v>
      </c>
      <c r="I173" s="260">
        <v>26.999999999934516</v>
      </c>
    </row>
    <row r="174" spans="1:9" ht="15" customHeight="1" thickBot="1">
      <c r="A174" s="278"/>
      <c r="B174" s="332"/>
      <c r="C174" s="111" t="s">
        <v>339</v>
      </c>
      <c r="D174" s="287"/>
      <c r="E174" s="266"/>
      <c r="F174" s="176" t="s">
        <v>511</v>
      </c>
      <c r="G174" s="284"/>
      <c r="H174" s="268"/>
      <c r="I174" s="261"/>
    </row>
    <row r="175" spans="1:9" ht="15" customHeight="1">
      <c r="A175" s="277">
        <v>23</v>
      </c>
      <c r="B175" s="292" t="s">
        <v>340</v>
      </c>
      <c r="C175" s="45" t="s">
        <v>341</v>
      </c>
      <c r="D175" s="275" t="s">
        <v>670</v>
      </c>
      <c r="E175" s="265" t="s">
        <v>20</v>
      </c>
      <c r="F175" s="179" t="s">
        <v>573</v>
      </c>
      <c r="G175" s="396">
        <v>11151529</v>
      </c>
      <c r="H175" s="267">
        <v>43</v>
      </c>
      <c r="I175" s="260">
        <v>23.400000000074215</v>
      </c>
    </row>
    <row r="176" spans="1:9" ht="15" customHeight="1" thickBot="1">
      <c r="A176" s="278"/>
      <c r="B176" s="332"/>
      <c r="C176" s="64" t="s">
        <v>342</v>
      </c>
      <c r="D176" s="287"/>
      <c r="E176" s="266"/>
      <c r="F176" s="176" t="s">
        <v>562</v>
      </c>
      <c r="G176" s="417"/>
      <c r="H176" s="268"/>
      <c r="I176" s="261"/>
    </row>
    <row r="177" spans="1:9" ht="15" customHeight="1">
      <c r="A177" s="343">
        <v>24</v>
      </c>
      <c r="B177" s="341" t="s">
        <v>343</v>
      </c>
      <c r="C177" s="45" t="s">
        <v>344</v>
      </c>
      <c r="D177" s="275" t="s">
        <v>674</v>
      </c>
      <c r="E177" s="374" t="s">
        <v>21</v>
      </c>
      <c r="F177" s="177" t="s">
        <v>537</v>
      </c>
      <c r="G177" s="177">
        <v>11151550</v>
      </c>
      <c r="H177" s="267">
        <v>42</v>
      </c>
      <c r="I177" s="186">
        <v>25.200000000004366</v>
      </c>
    </row>
    <row r="178" spans="1:9" ht="15" customHeight="1" thickBot="1">
      <c r="A178" s="344"/>
      <c r="B178" s="342"/>
      <c r="C178" s="64" t="s">
        <v>345</v>
      </c>
      <c r="D178" s="287"/>
      <c r="E178" s="375"/>
      <c r="F178" s="180" t="s">
        <v>456</v>
      </c>
      <c r="G178" s="180">
        <v>11151518</v>
      </c>
      <c r="H178" s="268"/>
      <c r="I178" s="169">
        <v>25.800000000017462</v>
      </c>
    </row>
    <row r="179" spans="1:9" ht="15" customHeight="1">
      <c r="A179" s="277">
        <v>25</v>
      </c>
      <c r="B179" s="292" t="s">
        <v>346</v>
      </c>
      <c r="C179" s="45" t="s">
        <v>347</v>
      </c>
      <c r="D179" s="275" t="s">
        <v>670</v>
      </c>
      <c r="E179" s="265" t="s">
        <v>22</v>
      </c>
      <c r="F179" s="179" t="s">
        <v>574</v>
      </c>
      <c r="G179" s="283">
        <v>11145323</v>
      </c>
      <c r="H179" s="267">
        <v>46</v>
      </c>
      <c r="I179" s="260">
        <v>30.899999999965075</v>
      </c>
    </row>
    <row r="180" spans="1:9" ht="15" customHeight="1" thickBot="1">
      <c r="A180" s="278"/>
      <c r="B180" s="332"/>
      <c r="C180" s="111" t="s">
        <v>348</v>
      </c>
      <c r="D180" s="287"/>
      <c r="E180" s="266"/>
      <c r="F180" s="176" t="s">
        <v>449</v>
      </c>
      <c r="G180" s="284"/>
      <c r="H180" s="268"/>
      <c r="I180" s="261"/>
    </row>
    <row r="181" spans="1:9" ht="15" customHeight="1">
      <c r="A181" s="277">
        <v>26</v>
      </c>
      <c r="B181" s="292" t="s">
        <v>349</v>
      </c>
      <c r="C181" s="45" t="s">
        <v>350</v>
      </c>
      <c r="D181" s="275" t="s">
        <v>671</v>
      </c>
      <c r="E181" s="265" t="s">
        <v>23</v>
      </c>
      <c r="F181" s="177" t="s">
        <v>514</v>
      </c>
      <c r="G181" s="177">
        <v>26920577</v>
      </c>
      <c r="H181" s="267">
        <v>43</v>
      </c>
      <c r="I181" s="186">
        <v>26.19999999992433</v>
      </c>
    </row>
    <row r="182" spans="1:9" ht="15" customHeight="1" thickBot="1">
      <c r="A182" s="278"/>
      <c r="B182" s="332"/>
      <c r="C182" s="111" t="s">
        <v>351</v>
      </c>
      <c r="D182" s="287"/>
      <c r="E182" s="266"/>
      <c r="F182" s="176" t="s">
        <v>575</v>
      </c>
      <c r="G182" s="225">
        <v>29940186</v>
      </c>
      <c r="H182" s="268"/>
      <c r="I182" s="169">
        <v>0</v>
      </c>
    </row>
    <row r="183" spans="1:9" ht="15" customHeight="1">
      <c r="A183" s="277">
        <v>27</v>
      </c>
      <c r="B183" s="292" t="s">
        <v>352</v>
      </c>
      <c r="C183" s="45" t="s">
        <v>353</v>
      </c>
      <c r="D183" s="275" t="s">
        <v>670</v>
      </c>
      <c r="E183" s="265" t="s">
        <v>24</v>
      </c>
      <c r="F183" s="177" t="s">
        <v>434</v>
      </c>
      <c r="G183" s="177">
        <v>24443685</v>
      </c>
      <c r="H183" s="267">
        <v>41</v>
      </c>
      <c r="I183" s="190">
        <v>35.201000000064958</v>
      </c>
    </row>
    <row r="184" spans="1:9" ht="15" customHeight="1" thickBot="1">
      <c r="A184" s="278"/>
      <c r="B184" s="332"/>
      <c r="C184" s="111" t="s">
        <v>353</v>
      </c>
      <c r="D184" s="287"/>
      <c r="E184" s="266"/>
      <c r="F184" s="176" t="s">
        <v>448</v>
      </c>
      <c r="G184" s="225">
        <v>24484697</v>
      </c>
      <c r="H184" s="268"/>
      <c r="I184" s="170">
        <v>2.1420000000041908</v>
      </c>
    </row>
    <row r="185" spans="1:9" ht="15" customHeight="1">
      <c r="A185" s="277">
        <v>28</v>
      </c>
      <c r="B185" s="292" t="s">
        <v>354</v>
      </c>
      <c r="C185" s="45" t="s">
        <v>355</v>
      </c>
      <c r="D185" s="275" t="s">
        <v>670</v>
      </c>
      <c r="E185" s="265" t="s">
        <v>25</v>
      </c>
      <c r="F185" s="177" t="s">
        <v>503</v>
      </c>
      <c r="G185" s="177">
        <v>11145120</v>
      </c>
      <c r="H185" s="267">
        <v>45</v>
      </c>
      <c r="I185" s="186">
        <v>33.600000000005821</v>
      </c>
    </row>
    <row r="186" spans="1:9" ht="15" customHeight="1" thickBot="1">
      <c r="A186" s="278"/>
      <c r="B186" s="332"/>
      <c r="C186" s="64" t="s">
        <v>356</v>
      </c>
      <c r="D186" s="287"/>
      <c r="E186" s="266"/>
      <c r="F186" s="176" t="s">
        <v>562</v>
      </c>
      <c r="G186" s="225">
        <v>11145263</v>
      </c>
      <c r="H186" s="268"/>
      <c r="I186" s="169">
        <v>39.600000000064028</v>
      </c>
    </row>
    <row r="187" spans="1:9" ht="15" customHeight="1">
      <c r="A187" s="277">
        <v>29</v>
      </c>
      <c r="B187" s="292" t="s">
        <v>357</v>
      </c>
      <c r="C187" s="45" t="s">
        <v>358</v>
      </c>
      <c r="D187" s="275" t="s">
        <v>671</v>
      </c>
      <c r="E187" s="265" t="s">
        <v>27</v>
      </c>
      <c r="F187" s="177" t="s">
        <v>444</v>
      </c>
      <c r="G187" s="177">
        <v>4843454</v>
      </c>
      <c r="H187" s="267">
        <v>46</v>
      </c>
      <c r="I187" s="186">
        <v>1.530239999998608</v>
      </c>
    </row>
    <row r="188" spans="1:9" ht="15" customHeight="1" thickBot="1">
      <c r="A188" s="278"/>
      <c r="B188" s="332"/>
      <c r="C188" s="111" t="s">
        <v>359</v>
      </c>
      <c r="D188" s="287"/>
      <c r="E188" s="266"/>
      <c r="F188" s="176" t="s">
        <v>435</v>
      </c>
      <c r="G188" s="225">
        <v>4370543</v>
      </c>
      <c r="H188" s="268"/>
      <c r="I188" s="169">
        <v>19.556479999984031</v>
      </c>
    </row>
    <row r="189" spans="1:9" ht="24.95" customHeight="1" thickBot="1">
      <c r="A189" s="162">
        <v>30</v>
      </c>
      <c r="B189" s="92" t="s">
        <v>360</v>
      </c>
      <c r="C189" s="93" t="s">
        <v>361</v>
      </c>
      <c r="D189" s="239" t="s">
        <v>670</v>
      </c>
      <c r="E189" s="181" t="s">
        <v>26</v>
      </c>
      <c r="F189" s="182" t="s">
        <v>449</v>
      </c>
      <c r="G189" s="182">
        <v>11151538</v>
      </c>
      <c r="H189" s="113">
        <v>47</v>
      </c>
      <c r="I189" s="183">
        <v>25.800000000017462</v>
      </c>
    </row>
    <row r="190" spans="1:9" ht="15" customHeight="1">
      <c r="A190" s="277">
        <v>31</v>
      </c>
      <c r="B190" s="292" t="s">
        <v>362</v>
      </c>
      <c r="C190" s="303" t="s">
        <v>363</v>
      </c>
      <c r="D190" s="275" t="s">
        <v>671</v>
      </c>
      <c r="E190" s="265" t="s">
        <v>28</v>
      </c>
      <c r="F190" s="177" t="s">
        <v>566</v>
      </c>
      <c r="G190" s="177">
        <v>21145251</v>
      </c>
      <c r="H190" s="267">
        <v>47</v>
      </c>
      <c r="I190" s="186">
        <v>1.040585578566922</v>
      </c>
    </row>
    <row r="191" spans="1:9" ht="15" customHeight="1" thickBot="1">
      <c r="A191" s="278"/>
      <c r="B191" s="332"/>
      <c r="C191" s="282"/>
      <c r="D191" s="287"/>
      <c r="E191" s="266"/>
      <c r="F191" s="176" t="s">
        <v>552</v>
      </c>
      <c r="G191" s="225">
        <v>20366647</v>
      </c>
      <c r="H191" s="268"/>
      <c r="I191" s="169">
        <v>25.159414421357408</v>
      </c>
    </row>
    <row r="192" spans="1:9" ht="15" customHeight="1">
      <c r="A192" s="277">
        <v>32</v>
      </c>
      <c r="B192" s="292" t="s">
        <v>364</v>
      </c>
      <c r="C192" s="45" t="s">
        <v>365</v>
      </c>
      <c r="D192" s="275" t="s">
        <v>670</v>
      </c>
      <c r="E192" s="265" t="s">
        <v>29</v>
      </c>
      <c r="F192" s="179" t="s">
        <v>459</v>
      </c>
      <c r="G192" s="283">
        <v>11151544</v>
      </c>
      <c r="H192" s="267">
        <v>47</v>
      </c>
      <c r="I192" s="260">
        <v>27.599999999947613</v>
      </c>
    </row>
    <row r="193" spans="1:9" ht="15" customHeight="1" thickBot="1">
      <c r="A193" s="278"/>
      <c r="B193" s="332"/>
      <c r="C193" s="111" t="s">
        <v>366</v>
      </c>
      <c r="D193" s="287"/>
      <c r="E193" s="266"/>
      <c r="F193" s="176" t="s">
        <v>439</v>
      </c>
      <c r="G193" s="284"/>
      <c r="H193" s="268"/>
      <c r="I193" s="261"/>
    </row>
    <row r="194" spans="1:9" ht="15" customHeight="1">
      <c r="A194" s="277">
        <v>33</v>
      </c>
      <c r="B194" s="292" t="s">
        <v>367</v>
      </c>
      <c r="C194" s="45" t="s">
        <v>368</v>
      </c>
      <c r="D194" s="275" t="s">
        <v>670</v>
      </c>
      <c r="E194" s="265" t="s">
        <v>31</v>
      </c>
      <c r="F194" s="179" t="s">
        <v>576</v>
      </c>
      <c r="G194" s="283">
        <v>11151539</v>
      </c>
      <c r="H194" s="267">
        <v>47</v>
      </c>
      <c r="I194" s="260">
        <v>29.999999999781721</v>
      </c>
    </row>
    <row r="195" spans="1:9" ht="15" customHeight="1" thickBot="1">
      <c r="A195" s="278"/>
      <c r="B195" s="332"/>
      <c r="C195" s="111" t="s">
        <v>369</v>
      </c>
      <c r="D195" s="287"/>
      <c r="E195" s="266"/>
      <c r="F195" s="176" t="s">
        <v>577</v>
      </c>
      <c r="G195" s="284"/>
      <c r="H195" s="268"/>
      <c r="I195" s="261"/>
    </row>
    <row r="196" spans="1:9" ht="15" customHeight="1">
      <c r="A196" s="277">
        <v>34</v>
      </c>
      <c r="B196" s="292" t="s">
        <v>370</v>
      </c>
      <c r="C196" s="45" t="s">
        <v>371</v>
      </c>
      <c r="D196" s="275" t="s">
        <v>670</v>
      </c>
      <c r="E196" s="265" t="s">
        <v>33</v>
      </c>
      <c r="F196" s="177" t="s">
        <v>578</v>
      </c>
      <c r="G196" s="177">
        <v>11151526</v>
      </c>
      <c r="H196" s="267">
        <v>48</v>
      </c>
      <c r="I196" s="186">
        <v>0</v>
      </c>
    </row>
    <row r="197" spans="1:9" ht="15" customHeight="1" thickBot="1">
      <c r="A197" s="278"/>
      <c r="B197" s="332"/>
      <c r="C197" s="64" t="s">
        <v>372</v>
      </c>
      <c r="D197" s="287"/>
      <c r="E197" s="266"/>
      <c r="F197" s="176" t="s">
        <v>562</v>
      </c>
      <c r="G197" s="225">
        <v>11151552</v>
      </c>
      <c r="H197" s="268"/>
      <c r="I197" s="169">
        <v>31.499999999978172</v>
      </c>
    </row>
    <row r="198" spans="1:9" ht="15" customHeight="1">
      <c r="A198" s="277">
        <v>35</v>
      </c>
      <c r="B198" s="292" t="s">
        <v>373</v>
      </c>
      <c r="C198" s="45" t="s">
        <v>374</v>
      </c>
      <c r="D198" s="275" t="s">
        <v>674</v>
      </c>
      <c r="E198" s="265" t="s">
        <v>34</v>
      </c>
      <c r="F198" s="177" t="s">
        <v>444</v>
      </c>
      <c r="G198" s="177">
        <v>5330638</v>
      </c>
      <c r="H198" s="267">
        <v>48</v>
      </c>
      <c r="I198" s="186">
        <v>4.2426900000010468</v>
      </c>
    </row>
    <row r="199" spans="1:9" ht="15" customHeight="1" thickBot="1">
      <c r="A199" s="278"/>
      <c r="B199" s="332"/>
      <c r="C199" s="111" t="s">
        <v>375</v>
      </c>
      <c r="D199" s="287"/>
      <c r="E199" s="266"/>
      <c r="F199" s="176" t="s">
        <v>463</v>
      </c>
      <c r="G199" s="225">
        <v>5312936</v>
      </c>
      <c r="H199" s="268"/>
      <c r="I199" s="169">
        <v>15.214820000003261</v>
      </c>
    </row>
    <row r="200" spans="1:9" ht="15" customHeight="1">
      <c r="A200" s="277">
        <v>36</v>
      </c>
      <c r="B200" s="292" t="s">
        <v>376</v>
      </c>
      <c r="C200" s="45" t="s">
        <v>377</v>
      </c>
      <c r="D200" s="275" t="s">
        <v>674</v>
      </c>
      <c r="E200" s="265" t="s">
        <v>35</v>
      </c>
      <c r="F200" s="177" t="s">
        <v>503</v>
      </c>
      <c r="G200" s="177">
        <v>11145153</v>
      </c>
      <c r="H200" s="267">
        <v>48</v>
      </c>
      <c r="I200" s="186">
        <v>0.30000000006111804</v>
      </c>
    </row>
    <row r="201" spans="1:9" ht="15" customHeight="1" thickBot="1">
      <c r="A201" s="278"/>
      <c r="B201" s="332"/>
      <c r="C201" s="64" t="s">
        <v>378</v>
      </c>
      <c r="D201" s="287"/>
      <c r="E201" s="266"/>
      <c r="F201" s="176" t="s">
        <v>435</v>
      </c>
      <c r="G201" s="225">
        <v>11151540</v>
      </c>
      <c r="H201" s="268"/>
      <c r="I201" s="169">
        <v>15</v>
      </c>
    </row>
    <row r="202" spans="1:9" ht="15" customHeight="1">
      <c r="A202" s="343">
        <v>37</v>
      </c>
      <c r="B202" s="341" t="s">
        <v>379</v>
      </c>
      <c r="C202" s="45" t="s">
        <v>380</v>
      </c>
      <c r="D202" s="275" t="s">
        <v>670</v>
      </c>
      <c r="E202" s="350" t="s">
        <v>36</v>
      </c>
      <c r="F202" s="179" t="s">
        <v>434</v>
      </c>
      <c r="G202" s="283">
        <v>11151533</v>
      </c>
      <c r="H202" s="267">
        <v>48</v>
      </c>
      <c r="I202" s="386">
        <v>18.599999999969441</v>
      </c>
    </row>
    <row r="203" spans="1:9" ht="15" customHeight="1" thickBot="1">
      <c r="A203" s="344"/>
      <c r="B203" s="342"/>
      <c r="C203" s="64" t="s">
        <v>381</v>
      </c>
      <c r="D203" s="287"/>
      <c r="E203" s="351"/>
      <c r="F203" s="176" t="s">
        <v>456</v>
      </c>
      <c r="G203" s="284"/>
      <c r="H203" s="268"/>
      <c r="I203" s="387"/>
    </row>
    <row r="204" spans="1:9" ht="15" customHeight="1">
      <c r="A204" s="343">
        <v>38</v>
      </c>
      <c r="B204" s="341" t="s">
        <v>382</v>
      </c>
      <c r="C204" s="45" t="s">
        <v>383</v>
      </c>
      <c r="D204" s="275" t="s">
        <v>674</v>
      </c>
      <c r="E204" s="350" t="s">
        <v>37</v>
      </c>
      <c r="F204" s="179" t="s">
        <v>579</v>
      </c>
      <c r="G204" s="283">
        <v>11151532</v>
      </c>
      <c r="H204" s="267">
        <v>48</v>
      </c>
      <c r="I204" s="386">
        <v>31.799999999930151</v>
      </c>
    </row>
    <row r="205" spans="1:9" ht="15" customHeight="1" thickBot="1">
      <c r="A205" s="344"/>
      <c r="B205" s="342"/>
      <c r="C205" s="111" t="s">
        <v>384</v>
      </c>
      <c r="D205" s="287"/>
      <c r="E205" s="351"/>
      <c r="F205" s="176" t="s">
        <v>451</v>
      </c>
      <c r="G205" s="284"/>
      <c r="H205" s="268"/>
      <c r="I205" s="387"/>
    </row>
    <row r="206" spans="1:9" ht="15" customHeight="1">
      <c r="A206" s="277">
        <v>39</v>
      </c>
      <c r="B206" s="292" t="s">
        <v>385</v>
      </c>
      <c r="C206" s="45" t="s">
        <v>386</v>
      </c>
      <c r="D206" s="275" t="s">
        <v>674</v>
      </c>
      <c r="E206" s="265" t="s">
        <v>40</v>
      </c>
      <c r="F206" s="177" t="s">
        <v>442</v>
      </c>
      <c r="G206" s="177">
        <v>9893879</v>
      </c>
      <c r="H206" s="267">
        <v>50</v>
      </c>
      <c r="I206" s="191">
        <v>41.898599999978224</v>
      </c>
    </row>
    <row r="207" spans="1:9" ht="15" customHeight="1" thickBot="1">
      <c r="A207" s="278"/>
      <c r="B207" s="332"/>
      <c r="C207" s="64" t="s">
        <v>387</v>
      </c>
      <c r="D207" s="287"/>
      <c r="E207" s="266"/>
      <c r="F207" s="176" t="s">
        <v>580</v>
      </c>
      <c r="G207" s="225">
        <v>9912334</v>
      </c>
      <c r="H207" s="268"/>
      <c r="I207" s="193">
        <v>0.59844000001306263</v>
      </c>
    </row>
    <row r="208" spans="1:9" ht="15" customHeight="1">
      <c r="A208" s="343">
        <v>40</v>
      </c>
      <c r="B208" s="292" t="s">
        <v>388</v>
      </c>
      <c r="C208" s="110" t="s">
        <v>389</v>
      </c>
      <c r="D208" s="275" t="s">
        <v>671</v>
      </c>
      <c r="E208" s="275" t="s">
        <v>83</v>
      </c>
      <c r="F208" s="187" t="s">
        <v>581</v>
      </c>
      <c r="G208" s="187">
        <v>4848426</v>
      </c>
      <c r="H208" s="267">
        <v>51</v>
      </c>
      <c r="I208" s="191">
        <v>19.153560000011609</v>
      </c>
    </row>
    <row r="209" spans="1:9" ht="15" customHeight="1" thickBot="1">
      <c r="A209" s="344"/>
      <c r="B209" s="332"/>
      <c r="C209" s="64" t="s">
        <v>390</v>
      </c>
      <c r="D209" s="287"/>
      <c r="E209" s="276"/>
      <c r="F209" s="188" t="s">
        <v>491</v>
      </c>
      <c r="G209" s="188">
        <v>14776820</v>
      </c>
      <c r="H209" s="268"/>
      <c r="I209" s="193">
        <v>0</v>
      </c>
    </row>
    <row r="210" spans="1:9" ht="15" customHeight="1">
      <c r="A210" s="277">
        <v>41</v>
      </c>
      <c r="B210" s="292" t="s">
        <v>391</v>
      </c>
      <c r="C210" s="45" t="s">
        <v>392</v>
      </c>
      <c r="D210" s="275" t="s">
        <v>675</v>
      </c>
      <c r="E210" s="265" t="s">
        <v>30</v>
      </c>
      <c r="F210" s="179" t="s">
        <v>572</v>
      </c>
      <c r="G210" s="283">
        <v>11151544</v>
      </c>
      <c r="H210" s="267">
        <v>47</v>
      </c>
      <c r="I210" s="273">
        <v>16.80000000003929</v>
      </c>
    </row>
    <row r="211" spans="1:9" ht="15" customHeight="1" thickBot="1">
      <c r="A211" s="278"/>
      <c r="B211" s="332"/>
      <c r="C211" s="111" t="s">
        <v>393</v>
      </c>
      <c r="D211" s="287"/>
      <c r="E211" s="266"/>
      <c r="F211" s="176" t="s">
        <v>439</v>
      </c>
      <c r="G211" s="284"/>
      <c r="H211" s="268"/>
      <c r="I211" s="274"/>
    </row>
    <row r="212" spans="1:9" ht="15" customHeight="1">
      <c r="A212" s="277">
        <v>42</v>
      </c>
      <c r="B212" s="292" t="s">
        <v>394</v>
      </c>
      <c r="C212" s="45" t="s">
        <v>395</v>
      </c>
      <c r="D212" s="275" t="s">
        <v>675</v>
      </c>
      <c r="E212" s="265" t="s">
        <v>32</v>
      </c>
      <c r="F212" s="179" t="s">
        <v>568</v>
      </c>
      <c r="G212" s="283">
        <v>11151531</v>
      </c>
      <c r="H212" s="267">
        <v>47</v>
      </c>
      <c r="I212" s="273">
        <v>15.899999999965075</v>
      </c>
    </row>
    <row r="213" spans="1:9" ht="15" customHeight="1" thickBot="1">
      <c r="A213" s="278"/>
      <c r="B213" s="332"/>
      <c r="C213" s="111" t="s">
        <v>396</v>
      </c>
      <c r="D213" s="287"/>
      <c r="E213" s="266"/>
      <c r="F213" s="176" t="s">
        <v>580</v>
      </c>
      <c r="G213" s="284"/>
      <c r="H213" s="268"/>
      <c r="I213" s="274"/>
    </row>
    <row r="214" spans="1:9" ht="15" customHeight="1">
      <c r="A214" s="277">
        <v>43</v>
      </c>
      <c r="B214" s="292" t="s">
        <v>397</v>
      </c>
      <c r="C214" s="45" t="s">
        <v>398</v>
      </c>
      <c r="D214" s="275" t="s">
        <v>674</v>
      </c>
      <c r="E214" s="265" t="s">
        <v>38</v>
      </c>
      <c r="F214" s="177" t="s">
        <v>581</v>
      </c>
      <c r="G214" s="177">
        <v>5466900</v>
      </c>
      <c r="H214" s="267">
        <v>50</v>
      </c>
      <c r="I214" s="191">
        <v>31.477483917187229</v>
      </c>
    </row>
    <row r="215" spans="1:9" ht="15" customHeight="1" thickBot="1">
      <c r="A215" s="278"/>
      <c r="B215" s="332"/>
      <c r="C215" s="64" t="s">
        <v>399</v>
      </c>
      <c r="D215" s="287"/>
      <c r="E215" s="266"/>
      <c r="F215" s="176" t="s">
        <v>443</v>
      </c>
      <c r="G215" s="225">
        <v>5442349</v>
      </c>
      <c r="H215" s="268"/>
      <c r="I215" s="193">
        <v>0</v>
      </c>
    </row>
    <row r="216" spans="1:9" ht="15" customHeight="1">
      <c r="A216" s="277">
        <v>44</v>
      </c>
      <c r="B216" s="292" t="s">
        <v>400</v>
      </c>
      <c r="C216" s="45" t="s">
        <v>401</v>
      </c>
      <c r="D216" s="275" t="s">
        <v>674</v>
      </c>
      <c r="E216" s="265" t="s">
        <v>39</v>
      </c>
      <c r="F216" s="178" t="s">
        <v>522</v>
      </c>
      <c r="G216" s="177">
        <v>15741498</v>
      </c>
      <c r="H216" s="267">
        <v>50</v>
      </c>
      <c r="I216" s="186">
        <v>57.600000000093132</v>
      </c>
    </row>
    <row r="217" spans="1:9" ht="15" customHeight="1" thickBot="1">
      <c r="A217" s="278"/>
      <c r="B217" s="332"/>
      <c r="C217" s="64" t="s">
        <v>402</v>
      </c>
      <c r="D217" s="287"/>
      <c r="E217" s="266"/>
      <c r="F217" s="77" t="s">
        <v>451</v>
      </c>
      <c r="G217" s="225">
        <v>15741479</v>
      </c>
      <c r="H217" s="268"/>
      <c r="I217" s="171">
        <v>0</v>
      </c>
    </row>
    <row r="218" spans="1:9" ht="21.75" customHeight="1">
      <c r="A218" s="389" t="s">
        <v>54</v>
      </c>
      <c r="B218" s="390"/>
      <c r="C218" s="390"/>
      <c r="D218" s="390"/>
      <c r="E218" s="390"/>
      <c r="F218" s="390"/>
      <c r="G218" s="390"/>
      <c r="H218" s="391"/>
      <c r="I218" s="197">
        <f>SUM(I134:I217)</f>
        <v>1251.7478083800595</v>
      </c>
    </row>
    <row r="219" spans="1:9" ht="21.75" customHeight="1">
      <c r="A219" s="392" t="s">
        <v>49</v>
      </c>
      <c r="B219" s="392"/>
      <c r="C219" s="392"/>
      <c r="D219" s="392"/>
      <c r="E219" s="392"/>
      <c r="F219" s="392"/>
      <c r="G219" s="392"/>
      <c r="H219" s="392"/>
      <c r="I219" s="198">
        <f>I20+I123+I132+I218</f>
        <v>2463.4717643802023</v>
      </c>
    </row>
    <row r="220" spans="1:9" ht="21" customHeight="1">
      <c r="A220" s="329" t="s">
        <v>418</v>
      </c>
      <c r="B220" s="329"/>
      <c r="C220" s="329"/>
      <c r="D220" s="329"/>
      <c r="E220" s="329"/>
      <c r="F220" s="329"/>
      <c r="G220" s="329"/>
      <c r="H220" s="329"/>
      <c r="I220" s="329"/>
    </row>
    <row r="221" spans="1:9" ht="20.25" customHeight="1">
      <c r="A221" s="357">
        <v>1</v>
      </c>
      <c r="B221" s="212" t="s">
        <v>403</v>
      </c>
      <c r="C221" s="213" t="s">
        <v>409</v>
      </c>
      <c r="D221" s="388" t="s">
        <v>100</v>
      </c>
      <c r="E221" s="24" t="s">
        <v>87</v>
      </c>
      <c r="F221" s="53"/>
      <c r="G221" s="173">
        <v>15622152</v>
      </c>
      <c r="H221" s="28" t="s">
        <v>91</v>
      </c>
      <c r="I221" s="37">
        <v>35.999999999999233</v>
      </c>
    </row>
    <row r="222" spans="1:9" ht="20.25" customHeight="1">
      <c r="A222" s="357"/>
      <c r="B222" s="47" t="s">
        <v>404</v>
      </c>
      <c r="C222" s="48" t="s">
        <v>410</v>
      </c>
      <c r="D222" s="388"/>
      <c r="E222" s="18" t="s">
        <v>88</v>
      </c>
      <c r="F222" s="50"/>
      <c r="G222" s="174">
        <v>15622140</v>
      </c>
      <c r="H222" s="17" t="s">
        <v>91</v>
      </c>
      <c r="I222" s="26">
        <v>0</v>
      </c>
    </row>
    <row r="223" spans="1:9" ht="20.25" customHeight="1">
      <c r="A223" s="357"/>
      <c r="B223" s="47" t="s">
        <v>406</v>
      </c>
      <c r="C223" s="48" t="s">
        <v>411</v>
      </c>
      <c r="D223" s="388"/>
      <c r="E223" s="18" t="s">
        <v>89</v>
      </c>
      <c r="F223" s="50"/>
      <c r="G223" s="174">
        <v>15622215</v>
      </c>
      <c r="H223" s="17" t="s">
        <v>91</v>
      </c>
      <c r="I223" s="26">
        <v>0</v>
      </c>
    </row>
    <row r="224" spans="1:9" ht="20.25" customHeight="1">
      <c r="A224" s="357"/>
      <c r="B224" s="47" t="s">
        <v>406</v>
      </c>
      <c r="C224" s="48" t="s">
        <v>412</v>
      </c>
      <c r="D224" s="388"/>
      <c r="E224" s="18" t="s">
        <v>89</v>
      </c>
      <c r="F224" s="50"/>
      <c r="G224" s="174">
        <v>15622134</v>
      </c>
      <c r="H224" s="17" t="s">
        <v>91</v>
      </c>
      <c r="I224" s="38">
        <v>36.000000000005627</v>
      </c>
    </row>
    <row r="225" spans="1:9" ht="20.25" customHeight="1">
      <c r="A225" s="357"/>
      <c r="B225" s="47" t="s">
        <v>404</v>
      </c>
      <c r="C225" s="48" t="s">
        <v>413</v>
      </c>
      <c r="D225" s="388"/>
      <c r="E225" s="18" t="s">
        <v>88</v>
      </c>
      <c r="F225" s="50"/>
      <c r="G225" s="174">
        <v>15622175</v>
      </c>
      <c r="H225" s="17" t="s">
        <v>91</v>
      </c>
      <c r="I225" s="26">
        <v>0</v>
      </c>
    </row>
    <row r="226" spans="1:9" ht="20.25" customHeight="1">
      <c r="A226" s="357"/>
      <c r="B226" s="47" t="s">
        <v>407</v>
      </c>
      <c r="C226" s="48" t="s">
        <v>414</v>
      </c>
      <c r="D226" s="388"/>
      <c r="E226" s="18" t="s">
        <v>90</v>
      </c>
      <c r="F226" s="50"/>
      <c r="G226" s="174">
        <v>803148526</v>
      </c>
      <c r="H226" s="17" t="s">
        <v>91</v>
      </c>
      <c r="I226" s="26">
        <v>1940.159999995376</v>
      </c>
    </row>
    <row r="227" spans="1:9" ht="28.5" customHeight="1">
      <c r="A227" s="357"/>
      <c r="B227" s="47" t="s">
        <v>405</v>
      </c>
      <c r="C227" s="48" t="s">
        <v>415</v>
      </c>
      <c r="D227" s="388"/>
      <c r="E227" s="19" t="s">
        <v>601</v>
      </c>
      <c r="F227" s="19"/>
      <c r="G227" s="19">
        <v>13098432</v>
      </c>
      <c r="H227" s="17">
        <v>49</v>
      </c>
      <c r="I227" s="26">
        <v>38.700000000026193</v>
      </c>
    </row>
    <row r="228" spans="1:9" ht="25.5">
      <c r="A228" s="210">
        <v>2</v>
      </c>
      <c r="B228" s="44" t="s">
        <v>408</v>
      </c>
      <c r="C228" s="42" t="s">
        <v>416</v>
      </c>
      <c r="D228" s="27" t="s">
        <v>101</v>
      </c>
      <c r="E228" s="14" t="s">
        <v>75</v>
      </c>
      <c r="F228" s="54"/>
      <c r="G228" s="54">
        <v>13068157</v>
      </c>
      <c r="H228" s="16">
        <v>49</v>
      </c>
      <c r="I228" s="26">
        <v>2.2999999999956344</v>
      </c>
    </row>
    <row r="229" spans="1:9">
      <c r="A229" s="210"/>
      <c r="B229" s="7"/>
      <c r="C229" s="330" t="s">
        <v>2</v>
      </c>
      <c r="D229" s="331"/>
      <c r="E229" s="15"/>
      <c r="F229" s="51"/>
      <c r="G229" s="51"/>
      <c r="H229" s="16"/>
      <c r="I229" s="199">
        <f>I228+I227+I226+I225+I224+I223+I222+I221</f>
        <v>2053.1599999954028</v>
      </c>
    </row>
    <row r="230" spans="1:9">
      <c r="A230" s="219"/>
      <c r="B230" s="11"/>
      <c r="C230" s="30" t="s">
        <v>48</v>
      </c>
      <c r="D230" s="8"/>
      <c r="E230" s="8"/>
      <c r="F230" s="8"/>
      <c r="G230" s="8"/>
      <c r="H230" s="8"/>
      <c r="I230" s="31">
        <f>I229</f>
        <v>2053.1599999954028</v>
      </c>
    </row>
    <row r="231" spans="1:9">
      <c r="A231" s="218"/>
      <c r="B231" s="10"/>
      <c r="H231" s="20"/>
    </row>
    <row r="232" spans="1:9" ht="55.5" customHeight="1">
      <c r="A232" s="218"/>
      <c r="B232" s="10"/>
      <c r="H232" s="20"/>
      <c r="I232" s="271" t="s">
        <v>105</v>
      </c>
    </row>
    <row r="233" spans="1:9" ht="30.75" customHeight="1" thickBot="1">
      <c r="A233" s="218"/>
      <c r="B233" s="10"/>
      <c r="C233" s="20"/>
      <c r="D233" s="20"/>
      <c r="E233" s="20"/>
      <c r="F233" s="20"/>
      <c r="G233" s="20"/>
      <c r="H233" s="20"/>
      <c r="I233" s="272"/>
    </row>
    <row r="234" spans="1:9" ht="16.5" thickBot="1">
      <c r="A234" s="327" t="s">
        <v>96</v>
      </c>
      <c r="B234" s="328"/>
      <c r="C234" s="328"/>
      <c r="D234" s="328"/>
      <c r="E234" s="328"/>
      <c r="F234" s="328"/>
      <c r="G234" s="328"/>
      <c r="H234" s="328"/>
      <c r="I234" s="200">
        <f>I230+I219</f>
        <v>4516.6317643756047</v>
      </c>
    </row>
    <row r="235" spans="1:9">
      <c r="A235" s="220"/>
      <c r="B235" s="23"/>
      <c r="C235" s="23"/>
      <c r="D235" s="192"/>
      <c r="E235" s="23"/>
      <c r="F235" s="23"/>
      <c r="G235" s="23"/>
      <c r="H235" s="23"/>
      <c r="I235" s="21"/>
    </row>
    <row r="236" spans="1:9">
      <c r="A236" s="221"/>
    </row>
  </sheetData>
  <mergeCells count="460">
    <mergeCell ref="H85:H86"/>
    <mergeCell ref="H181:H182"/>
    <mergeCell ref="H177:H178"/>
    <mergeCell ref="H163:H164"/>
    <mergeCell ref="H156:H157"/>
    <mergeCell ref="H154:H155"/>
    <mergeCell ref="H151:H152"/>
    <mergeCell ref="H210:H211"/>
    <mergeCell ref="H206:H207"/>
    <mergeCell ref="H202:H203"/>
    <mergeCell ref="H200:H201"/>
    <mergeCell ref="H196:H197"/>
    <mergeCell ref="H194:H195"/>
    <mergeCell ref="H192:H193"/>
    <mergeCell ref="H190:H191"/>
    <mergeCell ref="H183:H184"/>
    <mergeCell ref="G212:G213"/>
    <mergeCell ref="I31:I32"/>
    <mergeCell ref="I33:I34"/>
    <mergeCell ref="I39:I40"/>
    <mergeCell ref="G167:G168"/>
    <mergeCell ref="G169:G170"/>
    <mergeCell ref="G171:G172"/>
    <mergeCell ref="G173:G174"/>
    <mergeCell ref="G175:G176"/>
    <mergeCell ref="G179:G180"/>
    <mergeCell ref="G192:G193"/>
    <mergeCell ref="G194:G195"/>
    <mergeCell ref="G202:G203"/>
    <mergeCell ref="G159:G160"/>
    <mergeCell ref="H167:H170"/>
    <mergeCell ref="G16:G17"/>
    <mergeCell ref="A167:A170"/>
    <mergeCell ref="B167:B170"/>
    <mergeCell ref="D167:D170"/>
    <mergeCell ref="E167:E170"/>
    <mergeCell ref="A165:A166"/>
    <mergeCell ref="B165:B166"/>
    <mergeCell ref="D165:D166"/>
    <mergeCell ref="E165:E166"/>
    <mergeCell ref="A163:A164"/>
    <mergeCell ref="B163:B164"/>
    <mergeCell ref="D163:D164"/>
    <mergeCell ref="E163:E164"/>
    <mergeCell ref="D154:D155"/>
    <mergeCell ref="B151:B152"/>
    <mergeCell ref="B154:B155"/>
    <mergeCell ref="A156:A157"/>
    <mergeCell ref="B156:B157"/>
    <mergeCell ref="D156:D157"/>
    <mergeCell ref="E156:E157"/>
    <mergeCell ref="E119:E120"/>
    <mergeCell ref="E121:E122"/>
    <mergeCell ref="B119:B120"/>
    <mergeCell ref="A149:A150"/>
    <mergeCell ref="A171:A172"/>
    <mergeCell ref="D171:D172"/>
    <mergeCell ref="E171:E172"/>
    <mergeCell ref="H171:H172"/>
    <mergeCell ref="B171:B172"/>
    <mergeCell ref="B173:B174"/>
    <mergeCell ref="A173:A174"/>
    <mergeCell ref="D173:D174"/>
    <mergeCell ref="E173:E174"/>
    <mergeCell ref="H173:H174"/>
    <mergeCell ref="I173:I174"/>
    <mergeCell ref="A159:A160"/>
    <mergeCell ref="B159:B160"/>
    <mergeCell ref="D159:D160"/>
    <mergeCell ref="E159:E160"/>
    <mergeCell ref="H159:H160"/>
    <mergeCell ref="F159:F160"/>
    <mergeCell ref="F161:F162"/>
    <mergeCell ref="G161:G162"/>
    <mergeCell ref="I159:I160"/>
    <mergeCell ref="A161:A162"/>
    <mergeCell ref="B161:B162"/>
    <mergeCell ref="D161:D162"/>
    <mergeCell ref="E161:E162"/>
    <mergeCell ref="A154:A155"/>
    <mergeCell ref="D151:D152"/>
    <mergeCell ref="A151:A152"/>
    <mergeCell ref="A147:A148"/>
    <mergeCell ref="B147:B148"/>
    <mergeCell ref="H161:H162"/>
    <mergeCell ref="I161:I162"/>
    <mergeCell ref="I147:I148"/>
    <mergeCell ref="I156:I157"/>
    <mergeCell ref="A142:A143"/>
    <mergeCell ref="A140:A141"/>
    <mergeCell ref="E140:E141"/>
    <mergeCell ref="B140:B141"/>
    <mergeCell ref="G140:G141"/>
    <mergeCell ref="E142:E143"/>
    <mergeCell ref="D142:D143"/>
    <mergeCell ref="A101:A102"/>
    <mergeCell ref="A114:A117"/>
    <mergeCell ref="A128:A129"/>
    <mergeCell ref="B128:B129"/>
    <mergeCell ref="D128:D129"/>
    <mergeCell ref="A119:A122"/>
    <mergeCell ref="D119:D122"/>
    <mergeCell ref="H119:H120"/>
    <mergeCell ref="H121:H122"/>
    <mergeCell ref="B121:B122"/>
    <mergeCell ref="H101:H102"/>
    <mergeCell ref="B142:B143"/>
    <mergeCell ref="H52:H53"/>
    <mergeCell ref="I52:I53"/>
    <mergeCell ref="A75:A76"/>
    <mergeCell ref="B75:B76"/>
    <mergeCell ref="D75:D76"/>
    <mergeCell ref="E75:E76"/>
    <mergeCell ref="H75:H76"/>
    <mergeCell ref="I75:I76"/>
    <mergeCell ref="A54:A55"/>
    <mergeCell ref="A66:A74"/>
    <mergeCell ref="B66:B74"/>
    <mergeCell ref="G75:G76"/>
    <mergeCell ref="H77:H78"/>
    <mergeCell ref="I77:I78"/>
    <mergeCell ref="D79:D80"/>
    <mergeCell ref="A35:A40"/>
    <mergeCell ref="B35:B40"/>
    <mergeCell ref="H35:H40"/>
    <mergeCell ref="A50:A51"/>
    <mergeCell ref="B50:B51"/>
    <mergeCell ref="D50:D51"/>
    <mergeCell ref="E50:E51"/>
    <mergeCell ref="H50:H51"/>
    <mergeCell ref="I50:I51"/>
    <mergeCell ref="A52:A53"/>
    <mergeCell ref="B52:B53"/>
    <mergeCell ref="B31:B34"/>
    <mergeCell ref="A31:A34"/>
    <mergeCell ref="I48:I49"/>
    <mergeCell ref="G31:G32"/>
    <mergeCell ref="G33:G34"/>
    <mergeCell ref="A204:A205"/>
    <mergeCell ref="D204:D205"/>
    <mergeCell ref="B204:B205"/>
    <mergeCell ref="I171:I172"/>
    <mergeCell ref="I192:I193"/>
    <mergeCell ref="I194:I195"/>
    <mergeCell ref="A175:A176"/>
    <mergeCell ref="B175:B176"/>
    <mergeCell ref="D175:D176"/>
    <mergeCell ref="E175:E176"/>
    <mergeCell ref="H175:H176"/>
    <mergeCell ref="I175:I176"/>
    <mergeCell ref="D192:D193"/>
    <mergeCell ref="E192:E193"/>
    <mergeCell ref="A208:A209"/>
    <mergeCell ref="B208:B209"/>
    <mergeCell ref="D208:D209"/>
    <mergeCell ref="E210:E211"/>
    <mergeCell ref="E200:E201"/>
    <mergeCell ref="A206:A207"/>
    <mergeCell ref="D206:D207"/>
    <mergeCell ref="B206:B207"/>
    <mergeCell ref="D202:D203"/>
    <mergeCell ref="B200:B201"/>
    <mergeCell ref="B202:B203"/>
    <mergeCell ref="D200:D201"/>
    <mergeCell ref="E202:E203"/>
    <mergeCell ref="G204:G205"/>
    <mergeCell ref="G210:G211"/>
    <mergeCell ref="D194:D195"/>
    <mergeCell ref="E194:E195"/>
    <mergeCell ref="B196:B197"/>
    <mergeCell ref="E196:E197"/>
    <mergeCell ref="E198:E199"/>
    <mergeCell ref="H212:H213"/>
    <mergeCell ref="I210:I211"/>
    <mergeCell ref="A200:A201"/>
    <mergeCell ref="A202:A203"/>
    <mergeCell ref="I204:I205"/>
    <mergeCell ref="H198:H199"/>
    <mergeCell ref="B198:B199"/>
    <mergeCell ref="D196:D197"/>
    <mergeCell ref="A187:A188"/>
    <mergeCell ref="A190:A191"/>
    <mergeCell ref="C190:C191"/>
    <mergeCell ref="D190:D191"/>
    <mergeCell ref="A196:A197"/>
    <mergeCell ref="A194:A195"/>
    <mergeCell ref="A192:A193"/>
    <mergeCell ref="D198:D199"/>
    <mergeCell ref="E190:E191"/>
    <mergeCell ref="A198:A199"/>
    <mergeCell ref="A221:A227"/>
    <mergeCell ref="D221:D227"/>
    <mergeCell ref="A218:H218"/>
    <mergeCell ref="A219:H219"/>
    <mergeCell ref="A210:A211"/>
    <mergeCell ref="B210:B211"/>
    <mergeCell ref="D210:D211"/>
    <mergeCell ref="A216:A217"/>
    <mergeCell ref="B216:B217"/>
    <mergeCell ref="D216:D217"/>
    <mergeCell ref="E216:E217"/>
    <mergeCell ref="H216:H217"/>
    <mergeCell ref="A212:A213"/>
    <mergeCell ref="B212:B213"/>
    <mergeCell ref="D212:D213"/>
    <mergeCell ref="B214:B215"/>
    <mergeCell ref="A214:A215"/>
    <mergeCell ref="D214:D215"/>
    <mergeCell ref="E212:E213"/>
    <mergeCell ref="I202:I203"/>
    <mergeCell ref="H187:H188"/>
    <mergeCell ref="E187:E188"/>
    <mergeCell ref="D187:D188"/>
    <mergeCell ref="E151:E152"/>
    <mergeCell ref="B134:B135"/>
    <mergeCell ref="B136:B137"/>
    <mergeCell ref="G165:G166"/>
    <mergeCell ref="F165:F166"/>
    <mergeCell ref="F163:F164"/>
    <mergeCell ref="D147:D148"/>
    <mergeCell ref="E147:E148"/>
    <mergeCell ref="H147:H148"/>
    <mergeCell ref="G147:G148"/>
    <mergeCell ref="G149:G150"/>
    <mergeCell ref="G151:G152"/>
    <mergeCell ref="G156:G157"/>
    <mergeCell ref="H149:H150"/>
    <mergeCell ref="H165:H166"/>
    <mergeCell ref="G163:G164"/>
    <mergeCell ref="B149:B150"/>
    <mergeCell ref="G77:G78"/>
    <mergeCell ref="F79:F80"/>
    <mergeCell ref="G87:G88"/>
    <mergeCell ref="G101:G102"/>
    <mergeCell ref="E136:E137"/>
    <mergeCell ref="H112:H113"/>
    <mergeCell ref="H134:H135"/>
    <mergeCell ref="I87:I88"/>
    <mergeCell ref="I128:I129"/>
    <mergeCell ref="E87:E88"/>
    <mergeCell ref="H87:H88"/>
    <mergeCell ref="E128:E129"/>
    <mergeCell ref="H128:H129"/>
    <mergeCell ref="E94:E95"/>
    <mergeCell ref="H94:H95"/>
    <mergeCell ref="A185:A186"/>
    <mergeCell ref="A177:A178"/>
    <mergeCell ref="A179:A180"/>
    <mergeCell ref="D179:D180"/>
    <mergeCell ref="E179:E180"/>
    <mergeCell ref="E177:E178"/>
    <mergeCell ref="D177:D178"/>
    <mergeCell ref="B177:B178"/>
    <mergeCell ref="B179:B180"/>
    <mergeCell ref="D183:D184"/>
    <mergeCell ref="E183:E184"/>
    <mergeCell ref="A183:A184"/>
    <mergeCell ref="D185:D186"/>
    <mergeCell ref="B183:B184"/>
    <mergeCell ref="A181:A182"/>
    <mergeCell ref="D181:D182"/>
    <mergeCell ref="E181:E182"/>
    <mergeCell ref="B181:B182"/>
    <mergeCell ref="A126:A127"/>
    <mergeCell ref="B126:B127"/>
    <mergeCell ref="A134:A135"/>
    <mergeCell ref="D134:D135"/>
    <mergeCell ref="D126:D127"/>
    <mergeCell ref="D24:D25"/>
    <mergeCell ref="H79:H80"/>
    <mergeCell ref="A79:A80"/>
    <mergeCell ref="C79:C80"/>
    <mergeCell ref="A60:A61"/>
    <mergeCell ref="D60:D61"/>
    <mergeCell ref="E60:E61"/>
    <mergeCell ref="E54:E55"/>
    <mergeCell ref="H12:H13"/>
    <mergeCell ref="A14:A15"/>
    <mergeCell ref="I10:I11"/>
    <mergeCell ref="A12:A13"/>
    <mergeCell ref="B77:B78"/>
    <mergeCell ref="B79:B80"/>
    <mergeCell ref="E14:E15"/>
    <mergeCell ref="I8:I9"/>
    <mergeCell ref="H6:H7"/>
    <mergeCell ref="H10:H11"/>
    <mergeCell ref="H14:H15"/>
    <mergeCell ref="E10:E11"/>
    <mergeCell ref="E12:E13"/>
    <mergeCell ref="G6:G7"/>
    <mergeCell ref="G8:G9"/>
    <mergeCell ref="G10:G11"/>
    <mergeCell ref="G12:G13"/>
    <mergeCell ref="G14:G15"/>
    <mergeCell ref="A5:I5"/>
    <mergeCell ref="A2:A3"/>
    <mergeCell ref="C2:C3"/>
    <mergeCell ref="D2:D3"/>
    <mergeCell ref="E2:E3"/>
    <mergeCell ref="H2:H3"/>
    <mergeCell ref="D6:D7"/>
    <mergeCell ref="F2:F3"/>
    <mergeCell ref="G2:G3"/>
    <mergeCell ref="I2:I3"/>
    <mergeCell ref="A6:A7"/>
    <mergeCell ref="E6:E7"/>
    <mergeCell ref="H8:H9"/>
    <mergeCell ref="A10:A11"/>
    <mergeCell ref="E16:E17"/>
    <mergeCell ref="H16:H17"/>
    <mergeCell ref="I16:I17"/>
    <mergeCell ref="D8:D9"/>
    <mergeCell ref="D10:D11"/>
    <mergeCell ref="E138:E139"/>
    <mergeCell ref="H138:H139"/>
    <mergeCell ref="B138:B139"/>
    <mergeCell ref="A123:E123"/>
    <mergeCell ref="E112:E113"/>
    <mergeCell ref="D138:D139"/>
    <mergeCell ref="A8:A9"/>
    <mergeCell ref="E8:E9"/>
    <mergeCell ref="D12:D13"/>
    <mergeCell ref="D14:D15"/>
    <mergeCell ref="D16:D17"/>
    <mergeCell ref="A22:A23"/>
    <mergeCell ref="B87:B88"/>
    <mergeCell ref="D87:D88"/>
    <mergeCell ref="A94:A95"/>
    <mergeCell ref="B94:B95"/>
    <mergeCell ref="A28:A29"/>
    <mergeCell ref="D54:D55"/>
    <mergeCell ref="A16:A17"/>
    <mergeCell ref="D48:D49"/>
    <mergeCell ref="E48:E49"/>
    <mergeCell ref="A112:A113"/>
    <mergeCell ref="B112:B113"/>
    <mergeCell ref="D112:D113"/>
    <mergeCell ref="D52:D53"/>
    <mergeCell ref="E52:E53"/>
    <mergeCell ref="A77:A78"/>
    <mergeCell ref="D77:D78"/>
    <mergeCell ref="E77:E78"/>
    <mergeCell ref="A87:A88"/>
    <mergeCell ref="D101:D102"/>
    <mergeCell ref="E101:E102"/>
    <mergeCell ref="A85:A86"/>
    <mergeCell ref="B85:B86"/>
    <mergeCell ref="D85:D86"/>
    <mergeCell ref="E85:E86"/>
    <mergeCell ref="B60:B61"/>
    <mergeCell ref="A81:A82"/>
    <mergeCell ref="B81:B82"/>
    <mergeCell ref="D94:D95"/>
    <mergeCell ref="I14:I15"/>
    <mergeCell ref="H54:H55"/>
    <mergeCell ref="H48:H49"/>
    <mergeCell ref="E204:E205"/>
    <mergeCell ref="H204:H205"/>
    <mergeCell ref="H60:H61"/>
    <mergeCell ref="H185:H186"/>
    <mergeCell ref="E185:E186"/>
    <mergeCell ref="H81:H82"/>
    <mergeCell ref="H126:H127"/>
    <mergeCell ref="E154:E155"/>
    <mergeCell ref="H136:H137"/>
    <mergeCell ref="E126:E127"/>
    <mergeCell ref="H140:H141"/>
    <mergeCell ref="A1:I1"/>
    <mergeCell ref="A124:I124"/>
    <mergeCell ref="A133:I133"/>
    <mergeCell ref="B2:B3"/>
    <mergeCell ref="B6:B7"/>
    <mergeCell ref="B8:B9"/>
    <mergeCell ref="B10:B11"/>
    <mergeCell ref="B12:B13"/>
    <mergeCell ref="B14:B15"/>
    <mergeCell ref="B16:B17"/>
    <mergeCell ref="B18:B19"/>
    <mergeCell ref="A18:A19"/>
    <mergeCell ref="B22:B23"/>
    <mergeCell ref="B24:B25"/>
    <mergeCell ref="A24:A25"/>
    <mergeCell ref="B28:B29"/>
    <mergeCell ref="B48:B49"/>
    <mergeCell ref="B54:B55"/>
    <mergeCell ref="E18:E19"/>
    <mergeCell ref="I6:I7"/>
    <mergeCell ref="I12:I13"/>
    <mergeCell ref="D18:D19"/>
    <mergeCell ref="H18:H19"/>
    <mergeCell ref="D28:D29"/>
    <mergeCell ref="E28:E29"/>
    <mergeCell ref="A21:I21"/>
    <mergeCell ref="A234:H234"/>
    <mergeCell ref="A220:I220"/>
    <mergeCell ref="C229:D229"/>
    <mergeCell ref="B185:B186"/>
    <mergeCell ref="B187:B188"/>
    <mergeCell ref="B190:B191"/>
    <mergeCell ref="B192:B193"/>
    <mergeCell ref="B194:B195"/>
    <mergeCell ref="D66:D74"/>
    <mergeCell ref="E66:E74"/>
    <mergeCell ref="E149:E150"/>
    <mergeCell ref="D149:D150"/>
    <mergeCell ref="H179:H180"/>
    <mergeCell ref="E24:E25"/>
    <mergeCell ref="H24:H25"/>
    <mergeCell ref="A48:A49"/>
    <mergeCell ref="H28:H29"/>
    <mergeCell ref="D22:D23"/>
    <mergeCell ref="E39:E40"/>
    <mergeCell ref="G48:G49"/>
    <mergeCell ref="G50:G51"/>
    <mergeCell ref="G52:G53"/>
    <mergeCell ref="E22:E23"/>
    <mergeCell ref="E31:E34"/>
    <mergeCell ref="H31:H34"/>
    <mergeCell ref="H22:H23"/>
    <mergeCell ref="A20:E20"/>
    <mergeCell ref="D31:D34"/>
    <mergeCell ref="G39:G40"/>
    <mergeCell ref="F35:F38"/>
    <mergeCell ref="C35:C36"/>
    <mergeCell ref="C39:C40"/>
    <mergeCell ref="E35:E38"/>
    <mergeCell ref="D35:D40"/>
    <mergeCell ref="I101:I102"/>
    <mergeCell ref="D136:D137"/>
    <mergeCell ref="B101:B102"/>
    <mergeCell ref="C101:C102"/>
    <mergeCell ref="D140:D141"/>
    <mergeCell ref="E134:E135"/>
    <mergeCell ref="B114:B117"/>
    <mergeCell ref="D114:D117"/>
    <mergeCell ref="E114:E117"/>
    <mergeCell ref="H114:H117"/>
    <mergeCell ref="I149:I150"/>
    <mergeCell ref="I151:I152"/>
    <mergeCell ref="I140:I141"/>
    <mergeCell ref="H142:H143"/>
    <mergeCell ref="A138:A139"/>
    <mergeCell ref="A136:A137"/>
    <mergeCell ref="G128:G129"/>
    <mergeCell ref="G134:G135"/>
    <mergeCell ref="G138:G139"/>
    <mergeCell ref="I138:I139"/>
    <mergeCell ref="I134:I135"/>
    <mergeCell ref="I163:I164"/>
    <mergeCell ref="I165:I166"/>
    <mergeCell ref="I167:I168"/>
    <mergeCell ref="I169:I170"/>
    <mergeCell ref="I179:I180"/>
    <mergeCell ref="E214:E215"/>
    <mergeCell ref="H214:H215"/>
    <mergeCell ref="E206:E207"/>
    <mergeCell ref="I232:I233"/>
    <mergeCell ref="I212:I213"/>
    <mergeCell ref="H208:H209"/>
    <mergeCell ref="E208:E209"/>
  </mergeCells>
  <phoneticPr fontId="6" type="noConversion"/>
  <pageMargins left="0.17" right="0.17" top="0.28000000000000003" bottom="0.15748031496062992" header="0.19685039370078741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МОЩНОСТИ</vt:lpstr>
    </vt:vector>
  </TitlesOfParts>
  <Company>COMP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2018-12-20T10:32:40Z</cp:lastPrinted>
  <dcterms:created xsi:type="dcterms:W3CDTF">2011-02-17T07:47:18Z</dcterms:created>
  <dcterms:modified xsi:type="dcterms:W3CDTF">2020-01-23T11:20:19Z</dcterms:modified>
</cp:coreProperties>
</file>